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lsx" ContentType="application/vnd.openxmlformats-officedocument.spreadsheetml.sheet"/>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tables/table1.xml" ContentType="application/vnd.openxmlformats-officedocument.spreadsheetml.table+xml"/>
  <Override PartName="/xl/drawings/drawing6.xml" ContentType="application/vnd.openxmlformats-officedocument.drawing+xml"/>
  <Override PartName="/xl/tables/table2.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1.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drawings/drawing13.xml" ContentType="application/vnd.openxmlformats-officedocument.drawing+xml"/>
  <Override PartName="/xl/comments3.xml" ContentType="application/vnd.openxmlformats-officedocument.spreadsheetml.comments+xml"/>
  <Override PartName="/xl/threadedComments/threadedComment2.xml" ContentType="application/vnd.ms-excel.threadedcomment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d.docs.live.net/844bf9cf14afbe69/Desktop/"/>
    </mc:Choice>
  </mc:AlternateContent>
  <xr:revisionPtr revIDLastSave="169" documentId="8_{96970A59-4652-49D7-81CD-41ED19C4F3B2}" xr6:coauthVersionLast="47" xr6:coauthVersionMax="47" xr10:uidLastSave="{07DE8720-7C6F-495C-9A26-50D79F442B00}"/>
  <bookViews>
    <workbookView xWindow="-120" yWindow="-120" windowWidth="29040" windowHeight="15720" tabRatio="827" xr2:uid="{A00AA48D-C21B-4A2A-8D05-88ECC8F579FE}"/>
  </bookViews>
  <sheets>
    <sheet name="Start" sheetId="14" r:id="rId1"/>
    <sheet name="Table of Contents" sheetId="3" r:id="rId2"/>
    <sheet name="Chap_1" sheetId="4" r:id="rId3"/>
    <sheet name="Chap_2" sheetId="10" r:id="rId4"/>
    <sheet name="C2.1" sheetId="27" r:id="rId5"/>
    <sheet name="C2.1S" sheetId="29" r:id="rId6"/>
    <sheet name="Chap_3" sheetId="16" r:id="rId7"/>
    <sheet name="C3.1" sheetId="35" r:id="rId8"/>
    <sheet name="C3.1S" sheetId="28" r:id="rId9"/>
    <sheet name="Chap_4" sheetId="17" r:id="rId10"/>
    <sheet name="C4.1" sheetId="31" r:id="rId11"/>
    <sheet name="C4.1S" sheetId="23" r:id="rId12"/>
    <sheet name="Chap_5" sheetId="18" r:id="rId13"/>
    <sheet name="C5.1" sheetId="24" r:id="rId14"/>
    <sheet name="C5.1S" sheetId="36" r:id="rId15"/>
    <sheet name="Chap_6" sheetId="19" r:id="rId16"/>
    <sheet name="C6.1" sheetId="32" r:id="rId17"/>
    <sheet name="C6.1S" sheetId="37" r:id="rId18"/>
    <sheet name="Chap_7" sheetId="20" r:id="rId19"/>
    <sheet name="C7.1" sheetId="33" r:id="rId20"/>
    <sheet name="C7.1S" sheetId="38" r:id="rId21"/>
    <sheet name="Keyboard_Shortcuts" sheetId="39" r:id="rId22"/>
  </sheets>
  <externalReferences>
    <externalReference r:id="rId23"/>
  </externalReferences>
  <definedNames>
    <definedName name="_xlnm._FilterDatabase" localSheetId="21" hidden="1">Keyboard_Shortcuts!$H$21:$I$26</definedName>
    <definedName name="Apples">[1]!tbl_FruitType[Apples]</definedName>
    <definedName name="Bananas">[1]!tbl_FruitType6[Bananas]</definedName>
    <definedName name="grp_WalkMeArrows">"shp_ArrowCurved,txt_WalkMeArrows,shp_ArrowStraight"</definedName>
    <definedName name="grp_WalkMeBrace">"shp_BraceBottom,txt_WalkMeBrace,shp_BraceLeft"</definedName>
    <definedName name="Lemons">[1]!tbl_FruitType5[Lemons]</definedName>
    <definedName name="lst_Fruit">[1]!tbl_Fruit[Fruit]</definedName>
    <definedName name="lst_FruitType">[1]!tbl_FruitType[Apples]</definedName>
    <definedName name="Oranges">[1]!tbl_FruitType4[Oranges]</definedName>
    <definedName name="SalesTax">0.0825</definedName>
    <definedName name="Shipping">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38" i="36" l="1"/>
  <c r="K138" i="36"/>
  <c r="I138" i="36"/>
  <c r="H138" i="36"/>
  <c r="L137" i="36"/>
  <c r="K137" i="36"/>
  <c r="I137" i="36"/>
  <c r="H137" i="36"/>
  <c r="L136" i="36"/>
  <c r="K136" i="36"/>
  <c r="I136" i="36"/>
  <c r="H136" i="36"/>
  <c r="L135" i="36"/>
  <c r="K135" i="36"/>
  <c r="I135" i="36"/>
  <c r="H135" i="36"/>
  <c r="L134" i="36"/>
  <c r="K134" i="36"/>
  <c r="I134" i="36"/>
  <c r="H134" i="36"/>
  <c r="L133" i="36"/>
  <c r="K133" i="36"/>
  <c r="I133" i="36"/>
  <c r="H133" i="36"/>
  <c r="H118" i="36" a="1"/>
  <c r="H118" i="36" s="1"/>
  <c r="N17" i="36"/>
  <c r="H17" i="36"/>
  <c r="N16" i="36"/>
  <c r="H16" i="36"/>
  <c r="N15" i="36"/>
  <c r="H15" i="36"/>
  <c r="N14" i="36"/>
  <c r="H14" i="36"/>
  <c r="N13" i="36"/>
  <c r="H13" i="36"/>
  <c r="N12" i="36"/>
  <c r="H12" i="36"/>
  <c r="N11" i="36"/>
  <c r="H11" i="36"/>
  <c r="N10" i="36"/>
  <c r="H10" i="36"/>
  <c r="N9" i="36"/>
  <c r="H9" i="36"/>
  <c r="H11" i="24" l="1"/>
  <c r="K22" i="31"/>
  <c r="J22" i="31"/>
  <c r="I22" i="31"/>
  <c r="H22" i="31"/>
  <c r="G22" i="31"/>
  <c r="L21" i="31"/>
  <c r="L20" i="31"/>
  <c r="L19" i="31"/>
  <c r="L18" i="31"/>
  <c r="L17" i="31"/>
  <c r="L16" i="31"/>
  <c r="L15" i="31"/>
  <c r="L14" i="31"/>
  <c r="L13" i="31"/>
  <c r="L12" i="31"/>
  <c r="L22" i="31" s="1"/>
  <c r="L11" i="31"/>
  <c r="L10" i="31"/>
  <c r="L10" i="23" l="1"/>
  <c r="L11" i="23"/>
  <c r="L12" i="23"/>
  <c r="L13" i="23"/>
  <c r="L14" i="23"/>
  <c r="L15" i="23"/>
  <c r="L16" i="23"/>
  <c r="L17" i="23"/>
  <c r="L18" i="23"/>
  <c r="L19" i="23"/>
  <c r="L20" i="23"/>
  <c r="L21" i="23"/>
  <c r="J22" i="23"/>
  <c r="H22" i="23"/>
  <c r="L22" i="23" l="1"/>
  <c r="H17" i="24"/>
  <c r="H16" i="24"/>
  <c r="H15" i="24"/>
  <c r="H14" i="24"/>
  <c r="H13" i="24"/>
  <c r="H12" i="24"/>
  <c r="H10" i="24"/>
  <c r="H9" i="24"/>
  <c r="K22" i="23" l="1"/>
  <c r="I22" i="23"/>
  <c r="G22"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Beyond Basics</author>
  </authors>
  <commentList>
    <comment ref="F12" authorId="0" shapeId="0" xr:uid="{AD2C8F9A-D28B-4B1C-B738-A4D0F6B5D687}">
      <text>
        <r>
          <rPr>
            <b/>
            <sz val="9"/>
            <color indexed="81"/>
            <rFont val="Tahoma"/>
            <family val="2"/>
          </rPr>
          <t>Beyond Basics:</t>
        </r>
        <r>
          <rPr>
            <sz val="9"/>
            <color indexed="81"/>
            <rFont val="Tahoma"/>
            <family val="2"/>
          </rPr>
          <t xml:space="preserve">
Review this please </t>
        </r>
      </text>
    </comment>
    <comment ref="H22" authorId="0" shapeId="0" xr:uid="{48FF5A2D-BF11-47C7-9FD6-1B6D84710505}">
      <text>
        <r>
          <rPr>
            <b/>
            <sz val="9"/>
            <color indexed="81"/>
            <rFont val="Tahoma"/>
            <family val="2"/>
          </rPr>
          <t>Beyond Basics:</t>
        </r>
        <r>
          <rPr>
            <sz val="9"/>
            <color indexed="81"/>
            <rFont val="Tahoma"/>
            <family val="2"/>
          </rPr>
          <t xml:space="preserve">
Check the accuracy of this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tc={459CC00F-006E-40F9-BB99-E1934DBEE389}</author>
    <author>Beyond Basics</author>
  </authors>
  <commentList>
    <comment ref="E49" authorId="0" shapeId="0" xr:uid="{459CC00F-006E-40F9-BB99-E1934DBEE389}">
      <text>
        <t xml:space="preserve">[Threaded comment]
Your version of Excel allows you to read this threaded comment; however, any edits to it will get removed if the file is opened in a newer version of Excel. Learn more: https://go.microsoft.com/fwlink/?linkid=870924
Comment:
    Please review this data every Monday. </t>
      </text>
    </comment>
    <comment ref="F49" authorId="1" shapeId="0" xr:uid="{8E41D0C4-9F5C-4ECE-8547-49DDD9200638}">
      <text>
        <r>
          <rPr>
            <b/>
            <sz val="9"/>
            <color indexed="81"/>
            <rFont val="Tahoma"/>
            <family val="2"/>
          </rPr>
          <t>Beyond Basics:</t>
        </r>
        <r>
          <rPr>
            <sz val="9"/>
            <color indexed="81"/>
            <rFont val="Tahoma"/>
            <family val="2"/>
          </rPr>
          <t xml:space="preserve">
Check this column for errors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tc={66E5FDC2-8B2E-4E9E-B756-819E15BA8EB4}</author>
    <author>Beyond Basics</author>
    <author>tc={4853FCAB-6F6A-434E-AFDB-0E90AC92AC0C}</author>
  </authors>
  <commentList>
    <comment ref="E49" authorId="0" shapeId="0" xr:uid="{66E5FDC2-8B2E-4E9E-B756-819E15BA8EB4}">
      <text>
        <t xml:space="preserve">[Threaded comment]
Your version of Excel allows you to read this threaded comment; however, any edits to it will get removed if the file is opened in a newer version of Excel. Learn more: https://go.microsoft.com/fwlink/?linkid=870924
Comment:
    Please review this data every Monday. </t>
      </text>
    </comment>
    <comment ref="F49" authorId="1" shapeId="0" xr:uid="{CE5C0F8B-D4F5-4DE1-AB71-CADF3E414428}">
      <text>
        <r>
          <rPr>
            <b/>
            <sz val="9"/>
            <color indexed="81"/>
            <rFont val="Tahoma"/>
            <family val="2"/>
          </rPr>
          <t>Beyond Basics:</t>
        </r>
        <r>
          <rPr>
            <sz val="9"/>
            <color indexed="81"/>
            <rFont val="Tahoma"/>
            <family val="2"/>
          </rPr>
          <t xml:space="preserve">
Check this column for errors</t>
        </r>
      </text>
    </comment>
    <comment ref="K49" authorId="2" shapeId="0" xr:uid="{4853FCAB-6F6A-434E-AFDB-0E90AC92AC0C}">
      <text>
        <t xml:space="preserve">[Threaded comment]
Your version of Excel allows you to read this threaded comment; however, any edits to it will get removed if the file is opened in a newer version of Excel. Learn more: https://go.microsoft.com/fwlink/?linkid=870924
Comment:
    Please review this data every Monday. </t>
      </text>
    </comment>
    <comment ref="L49" authorId="1" shapeId="0" xr:uid="{C08A62FE-E938-48D4-A65A-D733BEDF9FE5}">
      <text>
        <r>
          <rPr>
            <b/>
            <sz val="9"/>
            <color indexed="81"/>
            <rFont val="Tahoma"/>
            <family val="2"/>
          </rPr>
          <t>Beyond Basics:</t>
        </r>
        <r>
          <rPr>
            <sz val="9"/>
            <color indexed="81"/>
            <rFont val="Tahoma"/>
            <family val="2"/>
          </rPr>
          <t xml:space="preserve">
Check this column for errors</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<sst xmlns="http://schemas.openxmlformats.org/spreadsheetml/2006/main" count="1125" uniqueCount="427">
  <si>
    <t>Go back to top by pressing CTRL+HOME. To start the tour, press CTRL+PAGE DOWN.</t>
  </si>
  <si>
    <t>Chapter 1: Sort and Filter Data</t>
  </si>
  <si>
    <t>Lesson 2: Mastering Intermediate Techniques</t>
  </si>
  <si>
    <t>Level up your Excel game: Explore flash fill, advanced filtering, data validation, paste special, and more. Elevate your spreadsheet skills to the next level effortlessly.</t>
  </si>
  <si>
    <r>
      <t xml:space="preserve">Sorting and filtering data in Excel are fundamental tasks that allow you to organize and analyze your data more efficiently. Here's a brief explanation of both:
</t>
    </r>
    <r>
      <rPr>
        <b/>
        <sz val="14"/>
        <color theme="1"/>
        <rFont val="Segoe UI"/>
        <family val="2"/>
      </rPr>
      <t>Sorting Data in Excel</t>
    </r>
    <r>
      <rPr>
        <sz val="14"/>
        <color theme="1"/>
        <rFont val="Segoe UI"/>
        <family val="2"/>
      </rPr>
      <t xml:space="preserve">
Sorting data means arranging it in a specific order, typically alphabetically, numerically, or by date. You can sort data in ascending or descending order. Here’s how to do it:
1.	Select the Data: Click on a cell within the column you want to sort. If you want to sort multiple columns, select the entire range of data to sort.
2.	Sort Using the Ribbon:
•	Go to the "Data" tab on the ribbon.
•	Use the "Sort A to Z" (ascending order) or "Sort Z to A" (descending order) buttons for simple sorting based on one column. This will sort your selected data or the entire dataset if only one cell is selected.
•	For more complex sorting (e.g., sorting by multiple columns), click the "Sort" button to open the Sort dialog box. Here, you can add levels and determine the specific order for each column you want to sort by.
3.	Sort Using Right-Click:
•	Right-click within the cell range you want to sort.
•	Choose "Sort" from the context menu and then select your sorting preference.
</t>
    </r>
    <r>
      <rPr>
        <b/>
        <sz val="14"/>
        <color theme="1"/>
        <rFont val="Segoe UI"/>
        <family val="2"/>
      </rPr>
      <t>Filtering Data in Excel</t>
    </r>
    <r>
      <rPr>
        <sz val="14"/>
        <color theme="1"/>
        <rFont val="Segoe UI"/>
        <family val="2"/>
      </rPr>
      <t xml:space="preserve">
Filtering data allows you to display only the rows that meet certain criteria, hiding the others. This is useful for analyzing parts of your dataset without deleting or moving data around. Here’s how to apply filters:
1.	Select the Data: Click on any cell within your dataset. If your data has headers, it’s best to click one of them.
2.	Apply Filter:
•	Go to the "Data" tab on the ribbon.
•	Click the "Filter" button. This adds dropdown arrows to each of your column headers (or the first row of your data if headers are not defined).
3.	Use the Filter Dropdown:
•	Click on the dropdown arrow next to the column header you want to filter by.
•	You will see a variety of filtering options, including checkboxes for each unique item in the column. Uncheck the box next to "(Select All)" to deselect all items, then check the boxes next to the values you want to display.
•	You can also use text filters or number filters to set more specific criteria, such as containing specific text or being greater than a certain number.
</t>
    </r>
    <r>
      <rPr>
        <b/>
        <sz val="14"/>
        <color theme="1"/>
        <rFont val="Segoe UI"/>
        <family val="2"/>
      </rPr>
      <t>Tips for Sorting and Filtering</t>
    </r>
    <r>
      <rPr>
        <sz val="14"/>
        <color theme="1"/>
        <rFont val="Segoe UI"/>
        <family val="2"/>
      </rPr>
      <t xml:space="preserve">
•	Headers: When sorting or filtering, make sure your data has headers, and Excel recognizes them as such. This makes your actions clearer and prevents accidental sorting of the header row as data.
•	Data Integrity: Especially when sorting, ensure your data is contiguous (no blank rows or columns) to prevent accidental partial sorting, which can scramble your data.
•	Sorting and filtering are non-destructive: Filtering hides rows without deleting them, and sorting can be undone with the Undo command (Ctrl + Z).
By mastering sorting and filtering, you'll be well-equipped to handle a wide range of data analysis tasks in Excel.</t>
    </r>
  </si>
  <si>
    <t>Chapter 2: Data Validation</t>
  </si>
  <si>
    <r>
      <t xml:space="preserve">Data Validation in Excel is a feature that allows you to control the type of data or the values that users can enter into a cell. These controls can include a wide range of criteria, such as restricting entries to specific numbers, dates, or lists, and even custom validations based on formulas. Data Validation is crucial for maintaining data integrity, ensuring consistency, and reducing errors in data entry processes.
</t>
    </r>
    <r>
      <rPr>
        <b/>
        <sz val="14"/>
        <color theme="1"/>
        <rFont val="Segoe UI"/>
        <family val="2"/>
      </rPr>
      <t>How Data Validation is Useful:</t>
    </r>
    <r>
      <rPr>
        <sz val="14"/>
        <color theme="1"/>
        <rFont val="Segoe UI"/>
        <family val="2"/>
      </rPr>
      <t xml:space="preserve">
1.	Maintain Data Integrity: By restricting the type of data that can be entered into cells, you ensure that your datasets are accurate and consistent. For example, preventing accidental entries of text in a numeric field.
2.	Simplify Data Entry: Using drop-down lists limits choices to certain items, making it easier for users to fill out forms or datasets without needing to know all possible valid entries.
3.	Prevent Data Entry Errors: By setting specific numerical ranges or date boundaries, you can prevent out-of-range entries. This is especially useful in scenarios like scheduling, budgeting, and inventory management.
4.	Customize Input Requirements: With custom formulas, you can create complex validation criteria, such as preventing duplicate entries in a column or ensuring that a value in one cell is greater than the value in another.
5.	Provide Input Guidance: You can set up input messages that appear when a cell is selected, guiding users on what type of data is expected. This can include instructions, data formats, or examples.
6.	Feedback on Invalid Data: When users enter data that violates a validation rule, you can display an error alert that explains what was wrong with the input and how to correct it.
</t>
    </r>
    <r>
      <rPr>
        <b/>
        <sz val="14"/>
        <color theme="1"/>
        <rFont val="Segoe UI"/>
        <family val="2"/>
      </rPr>
      <t xml:space="preserve">How to Set Up Data Validation:
</t>
    </r>
    <r>
      <rPr>
        <sz val="14"/>
        <color theme="1"/>
        <rFont val="Segoe UI"/>
        <family val="2"/>
      </rPr>
      <t xml:space="preserve">1.	Select the Cells: Start by selecting the cells or range where you want to apply data validation.
2.	Open Data Validation Dialog Box: Go to the Data tab on the Ribbon, and click on Data Validation in the 'Data Tools' group.
3.	Specify Validation Criteria:
•	In the Settings tab, choose the type of validation (e.g., whole number, decimal, list, date, time, text length, or custom).
•	Specify the criteria (e.g., between, less than, greater than for numbers, or a source range for lists).
4.	Input Message (optional):
•	Switch to the Input Message tab to create a message that appears when the cell is selected, guiding users on the expected input.
5.	Error Alert (optional):
•	In the Error Alert tab, you can customize the message that appears when someone tries to enter invalid data. You can choose the style of the alert (Stop, Warning, or Information) and provide a title and error message.
6.	Finalize: Click OK to apply the settings.
</t>
    </r>
    <r>
      <rPr>
        <b/>
        <sz val="14"/>
        <color theme="1"/>
        <rFont val="Segoe UI"/>
        <family val="2"/>
      </rPr>
      <t>Examples of Use Cases:</t>
    </r>
    <r>
      <rPr>
        <sz val="14"/>
        <color theme="1"/>
        <rFont val="Segoe UI"/>
        <family val="2"/>
      </rPr>
      <t xml:space="preserve">
•	Employee Scheduling: Ensure that dates and shifts entered fall within an operational calendar and predefined shifts.
•	Financial Budgeting: Restrict budget line items to certain numerical ranges or percentages.
•	Inventory Management: Ensure product codes or quantities entered are within a valid range or match a predefined list.
•	Surveys and Forms: Use drop-down lists for consistent responses and custom validations to ensure that certain criteria are met (e.g., age ranges, zip codes).
By leveraging Data Validation, Excel users can significantly reduce the time and effort required to clean and analyze data, leading to more reliable and meaningful insights.
</t>
    </r>
  </si>
  <si>
    <t>Date Of Birth</t>
  </si>
  <si>
    <t>Year Of Joining</t>
  </si>
  <si>
    <t>Name</t>
  </si>
  <si>
    <t>Desired Commission %</t>
  </si>
  <si>
    <t>Preferred Time</t>
  </si>
  <si>
    <t>Region</t>
  </si>
  <si>
    <t>Cleveland</t>
  </si>
  <si>
    <t>Boston</t>
  </si>
  <si>
    <t>Kansas City</t>
  </si>
  <si>
    <t>Detroit</t>
  </si>
  <si>
    <t>Year of Joining not before 2010</t>
  </si>
  <si>
    <t>DOB should not be before 1/1/1980</t>
  </si>
  <si>
    <t>Name should be within 30 characters</t>
  </si>
  <si>
    <t>Commission Percent should be below 70%</t>
  </si>
  <si>
    <t>Preferred Time between 2 PM to 6 PM</t>
  </si>
  <si>
    <t>Region should be among the list of regions</t>
  </si>
  <si>
    <t>Chapter 3: Text to Column</t>
  </si>
  <si>
    <t>SPACE AS DELIMITER</t>
  </si>
  <si>
    <t>Charlie Taylor</t>
  </si>
  <si>
    <t>Charlie</t>
  </si>
  <si>
    <t>Taylor</t>
  </si>
  <si>
    <t>Reece Byrne</t>
  </si>
  <si>
    <t>Reece</t>
  </si>
  <si>
    <t>Byrne</t>
  </si>
  <si>
    <t>Jacob Brown</t>
  </si>
  <si>
    <t>Jacob</t>
  </si>
  <si>
    <t>Brown</t>
  </si>
  <si>
    <t>James Rodriguez</t>
  </si>
  <si>
    <t>James</t>
  </si>
  <si>
    <t>Rodriguez</t>
  </si>
  <si>
    <t>Charlie O'Connor</t>
  </si>
  <si>
    <t>O'Connor</t>
  </si>
  <si>
    <t>Michael Davis</t>
  </si>
  <si>
    <t>Michael</t>
  </si>
  <si>
    <t>Davis</t>
  </si>
  <si>
    <t>Thomas Wilson</t>
  </si>
  <si>
    <t>Thomas</t>
  </si>
  <si>
    <t>Wilson</t>
  </si>
  <si>
    <t>Joseph Lee</t>
  </si>
  <si>
    <t>Joseph</t>
  </si>
  <si>
    <t>Lee</t>
  </si>
  <si>
    <t>Oliver Smith</t>
  </si>
  <si>
    <t>Oliver</t>
  </si>
  <si>
    <t>Smith</t>
  </si>
  <si>
    <t>William Roberts</t>
  </si>
  <si>
    <t>William</t>
  </si>
  <si>
    <t>Roberts</t>
  </si>
  <si>
    <t>George Wilson</t>
  </si>
  <si>
    <t>George</t>
  </si>
  <si>
    <t>Alexander Garcia</t>
  </si>
  <si>
    <t>Alexander</t>
  </si>
  <si>
    <t>Garcia</t>
  </si>
  <si>
    <t>Daniel Wilson</t>
  </si>
  <si>
    <t>Daniel</t>
  </si>
  <si>
    <t>Rhys O'Ryan</t>
  </si>
  <si>
    <t>Rhys</t>
  </si>
  <si>
    <t>O'Ryan</t>
  </si>
  <si>
    <t>Connor O'Kelly</t>
  </si>
  <si>
    <t>Connor</t>
  </si>
  <si>
    <t>O'Kelly</t>
  </si>
  <si>
    <t>Ethan Miller</t>
  </si>
  <si>
    <t>Ethan</t>
  </si>
  <si>
    <t>Miller</t>
  </si>
  <si>
    <t>Mason Williams</t>
  </si>
  <si>
    <t>Mason</t>
  </si>
  <si>
    <t>Williams</t>
  </si>
  <si>
    <t>COMMA AS DELIMITER</t>
  </si>
  <si>
    <t>Taylor, Charlie</t>
  </si>
  <si>
    <t xml:space="preserve"> Charlie</t>
  </si>
  <si>
    <t>Byrne, Reece</t>
  </si>
  <si>
    <t xml:space="preserve"> Reece</t>
  </si>
  <si>
    <t>Brown, Jacob</t>
  </si>
  <si>
    <t xml:space="preserve"> Jacob</t>
  </si>
  <si>
    <t>Rodriguez, James</t>
  </si>
  <si>
    <t xml:space="preserve"> James</t>
  </si>
  <si>
    <t>O'Connor, Charlie</t>
  </si>
  <si>
    <t>Davis, Michael</t>
  </si>
  <si>
    <t xml:space="preserve"> Michael</t>
  </si>
  <si>
    <t>Wilson, Thomas</t>
  </si>
  <si>
    <t xml:space="preserve"> Thomas</t>
  </si>
  <si>
    <t>Lee, Joseph</t>
  </si>
  <si>
    <t xml:space="preserve"> Joseph</t>
  </si>
  <si>
    <t>Smith, Oliver</t>
  </si>
  <si>
    <t xml:space="preserve"> Oliver</t>
  </si>
  <si>
    <t>Roberts, William</t>
  </si>
  <si>
    <t xml:space="preserve"> William</t>
  </si>
  <si>
    <t>Wilson, George</t>
  </si>
  <si>
    <t xml:space="preserve"> George</t>
  </si>
  <si>
    <t>Garcia, Alexander</t>
  </si>
  <si>
    <t xml:space="preserve"> Alexander</t>
  </si>
  <si>
    <t>Wilson, Daniel</t>
  </si>
  <si>
    <t xml:space="preserve"> Daniel</t>
  </si>
  <si>
    <t>O'Ryan, Rhys</t>
  </si>
  <si>
    <t xml:space="preserve"> Rhys</t>
  </si>
  <si>
    <t>O'Kelly, Connor</t>
  </si>
  <si>
    <t xml:space="preserve"> Connor</t>
  </si>
  <si>
    <t>Miller, Ethan</t>
  </si>
  <si>
    <t xml:space="preserve"> Ethan</t>
  </si>
  <si>
    <t>Williams, Mason</t>
  </si>
  <si>
    <t xml:space="preserve"> Mason</t>
  </si>
  <si>
    <t>OTHER AS DELIMITER</t>
  </si>
  <si>
    <t>WTS-274</t>
  </si>
  <si>
    <t>WTS</t>
  </si>
  <si>
    <t>WL-253</t>
  </si>
  <si>
    <t>WL</t>
  </si>
  <si>
    <t>UHR-377</t>
  </si>
  <si>
    <t>UHR</t>
  </si>
  <si>
    <t>TL-215</t>
  </si>
  <si>
    <t>TL</t>
  </si>
  <si>
    <t>T-247</t>
  </si>
  <si>
    <t>T</t>
  </si>
  <si>
    <t>RR-377</t>
  </si>
  <si>
    <t>RR</t>
  </si>
  <si>
    <t>P-214</t>
  </si>
  <si>
    <t>P</t>
  </si>
  <si>
    <t>OHT-391</t>
  </si>
  <si>
    <t>OHT</t>
  </si>
  <si>
    <t>MH-274</t>
  </si>
  <si>
    <t>MH</t>
  </si>
  <si>
    <t>MG-253</t>
  </si>
  <si>
    <t>MG</t>
  </si>
  <si>
    <t>HMS-237</t>
  </si>
  <si>
    <t>HMS</t>
  </si>
  <si>
    <t>FM-300</t>
  </si>
  <si>
    <t>FM</t>
  </si>
  <si>
    <t>ERS-332</t>
  </si>
  <si>
    <t>ERS</t>
  </si>
  <si>
    <t>E-224</t>
  </si>
  <si>
    <t>E</t>
  </si>
  <si>
    <t>DRI-336</t>
  </si>
  <si>
    <t>DRI</t>
  </si>
  <si>
    <t>DRA-297</t>
  </si>
  <si>
    <t>DRA</t>
  </si>
  <si>
    <t>DOZ-361</t>
  </si>
  <si>
    <t>DOZ</t>
  </si>
  <si>
    <t>CP-272</t>
  </si>
  <si>
    <t>CP</t>
  </si>
  <si>
    <t>C-276</t>
  </si>
  <si>
    <t>C</t>
  </si>
  <si>
    <t>BL-368</t>
  </si>
  <si>
    <t>BL</t>
  </si>
  <si>
    <t>AT-318</t>
  </si>
  <si>
    <t>AT</t>
  </si>
  <si>
    <t>AP-383</t>
  </si>
  <si>
    <t>AP</t>
  </si>
  <si>
    <r>
      <t xml:space="preserve">"Text to Column" in Excel is a feature that allows you to split the contents of one column into multiple columns based on a specific delimiter or a fixed width. This tool is incredibly useful for reformatting and organizing data that comes in a single column into a more usable and structured format. Here's how it can be useful:
</t>
    </r>
    <r>
      <rPr>
        <b/>
        <sz val="14"/>
        <color theme="1"/>
        <rFont val="Segoe UI"/>
        <family val="2"/>
      </rPr>
      <t>1. Splitting Combined Data</t>
    </r>
    <r>
      <rPr>
        <sz val="14"/>
        <color theme="1"/>
        <rFont val="Segoe UI"/>
        <family val="2"/>
      </rPr>
      <t xml:space="preserve">
Often, data imported from other sources (like CSV files) or copied from other applications may contain multiple pieces of information within a single cell. For example, a cell might contain full names, where you might want to split first names and last names into separate columns. Text to Column can do this based on a space delimiter.
</t>
    </r>
    <r>
      <rPr>
        <b/>
        <sz val="14"/>
        <color theme="1"/>
        <rFont val="Segoe UI"/>
        <family val="2"/>
      </rPr>
      <t>2. Data Cleaning</t>
    </r>
    <r>
      <rPr>
        <sz val="14"/>
        <color theme="1"/>
        <rFont val="Segoe UI"/>
        <family val="2"/>
      </rPr>
      <t xml:space="preserve">
It aids in cleaning data. For instance, if you have a list of dates in a format not recognized by Excel, you can use Text to Column to split the date components and then recombine them in a format that Excel recognizes.
</t>
    </r>
    <r>
      <rPr>
        <b/>
        <sz val="14"/>
        <color theme="1"/>
        <rFont val="Segoe UI"/>
        <family val="2"/>
      </rPr>
      <t>3. Formatting Consistency</t>
    </r>
    <r>
      <rPr>
        <sz val="14"/>
        <color theme="1"/>
        <rFont val="Segoe UI"/>
        <family val="2"/>
      </rPr>
      <t xml:space="preserve">
When importing or copying data from different sources, it might not always adhere to the format you need for analysis or reporting. Text to Column can help reformat this data by splitting and then allowing you to recombine or rearrange the data as needed.
</t>
    </r>
    <r>
      <rPr>
        <b/>
        <sz val="14"/>
        <color theme="1"/>
        <rFont val="Segoe UI"/>
        <family val="2"/>
      </rPr>
      <t>4. Extracting Specific Information</t>
    </r>
    <r>
      <rPr>
        <sz val="14"/>
        <color theme="1"/>
        <rFont val="Segoe UI"/>
        <family val="2"/>
      </rPr>
      <t xml:space="preserve">
In scenarios where you have a column with structured text (like an email address), and you need to extract specific parts (like usernames before the @ symbol), Text to Column can be set to use the @ as a delimiter to separate the usernames into a new column.
</t>
    </r>
    <r>
      <rPr>
        <b/>
        <sz val="14"/>
        <color theme="1"/>
        <rFont val="Segoe UI"/>
        <family val="2"/>
      </rPr>
      <t>5. Preparation for Analysis</t>
    </r>
    <r>
      <rPr>
        <sz val="14"/>
        <color theme="1"/>
        <rFont val="Segoe UI"/>
        <family val="2"/>
      </rPr>
      <t xml:space="preserve">
Before performing data analysis, it’s often necessary to restructure data sets. Text to Column helps in breaking down complex, concatenated data into more analyzable chunks, like separating address fields into street, city, and zip code columns.
</t>
    </r>
    <r>
      <rPr>
        <b/>
        <sz val="14"/>
        <color theme="1"/>
        <rFont val="Segoe UI"/>
        <family val="2"/>
      </rPr>
      <t>How to Use Text to Column in Excel:</t>
    </r>
    <r>
      <rPr>
        <sz val="14"/>
        <color theme="1"/>
        <rFont val="Segoe UI"/>
        <family val="2"/>
      </rPr>
      <t xml:space="preserve">
Select the column of data you wish to split.
Go to the Data tab on the Ribbon.
Click on Text to Columns.
Choose Delimited if your data is separated by characters such as commas, tabs, or spaces. Choose Fixed Width if you want to split the data based on specific positions.
If you chose Delimited, select the delimiter(s) that apply. If you chose Fixed Width, set the column breaks.
Click Finish after configuring any additional options such as data formats for the new columns.
This feature, with its straightforward implementation, can significantly reduce manual data entry and manipulation, making it a go-to tool for preliminary data preparation and cleaning tasks.</t>
    </r>
  </si>
  <si>
    <t>Chapter 4: Go to Special</t>
  </si>
  <si>
    <t>Chapter 5: Paste Special</t>
  </si>
  <si>
    <r>
      <t xml:space="preserve">"Go To Special" in Excel is a powerful feature that allows you to quickly select specific types of cells within a worksheet based on certain criteria, without having to manually sift through your data. This feature can greatly enhance your productivity and efficiency when working with complex Excel sheets. Here's how "Go To Special" can be useful:
</t>
    </r>
    <r>
      <rPr>
        <b/>
        <sz val="14"/>
        <color theme="1"/>
        <rFont val="Segoe UI"/>
        <family val="2"/>
      </rPr>
      <t>1. Selecting Cells with Formulas</t>
    </r>
    <r>
      <rPr>
        <sz val="14"/>
        <color theme="1"/>
        <rFont val="Segoe UI"/>
        <family val="2"/>
      </rPr>
      <t xml:space="preserve">
You can use "Go To Special" to select all cells that contain formulas. This is particularly useful when you need to review or modify formulas across a large spreadsheet.
</t>
    </r>
    <r>
      <rPr>
        <b/>
        <sz val="14"/>
        <color theme="1"/>
        <rFont val="Segoe UI"/>
        <family val="2"/>
      </rPr>
      <t>2. Highlighting Constants</t>
    </r>
    <r>
      <rPr>
        <sz val="14"/>
        <color theme="1"/>
        <rFont val="Segoe UI"/>
        <family val="2"/>
      </rPr>
      <t xml:space="preserve">
If you need to identify all cells containing constants (values not derived from formulas), "Go To Special" can isolate these cells. This can be helpful for verifying or updating data entries.
</t>
    </r>
    <r>
      <rPr>
        <b/>
        <sz val="14"/>
        <color theme="1"/>
        <rFont val="Segoe UI"/>
        <family val="2"/>
      </rPr>
      <t>3. Finding Blank Cells</t>
    </r>
    <r>
      <rPr>
        <sz val="14"/>
        <color theme="1"/>
        <rFont val="Segoe UI"/>
        <family val="2"/>
      </rPr>
      <t xml:space="preserve">
"Go To Special" can select all blank cells within a specified range. This feature is incredibly useful for quickly identifying gaps in your data or preparing ranges of cells for new data entry.
</t>
    </r>
    <r>
      <rPr>
        <b/>
        <sz val="14"/>
        <color theme="1"/>
        <rFont val="Segoe UI"/>
        <family val="2"/>
      </rPr>
      <t>4. Selecting Cells with Data Validation</t>
    </r>
    <r>
      <rPr>
        <sz val="14"/>
        <color theme="1"/>
        <rFont val="Segoe UI"/>
        <family val="2"/>
      </rPr>
      <t xml:space="preserve">
For spreadsheets utilizing data validation rules, "Go To Special" can highlight cells that have data validation applied. This makes it easier to review or adjust these rules across your dataset.
</t>
    </r>
    <r>
      <rPr>
        <b/>
        <sz val="14"/>
        <color theme="1"/>
        <rFont val="Segoe UI"/>
        <family val="2"/>
      </rPr>
      <t>5. Isolating Comments or Notes</t>
    </r>
    <r>
      <rPr>
        <sz val="14"/>
        <color theme="1"/>
        <rFont val="Segoe UI"/>
        <family val="2"/>
      </rPr>
      <t xml:space="preserve">
If your spreadsheet contains comments or notes, you can use "Go To Special" to select these cells. This is handy for reviewing annotations or instructions left by yourself or others.
</t>
    </r>
    <r>
      <rPr>
        <b/>
        <sz val="14"/>
        <color theme="1"/>
        <rFont val="Segoe UI"/>
        <family val="2"/>
      </rPr>
      <t>6. Selecting Formulas that Return an Error</t>
    </r>
    <r>
      <rPr>
        <sz val="14"/>
        <color theme="1"/>
        <rFont val="Segoe UI"/>
        <family val="2"/>
      </rPr>
      <t xml:space="preserve">
This is particularly useful for troubleshooting and fixing errors in a large worksheet. "Go To Special" can quickly identify all cells where formulas result in errors.
</t>
    </r>
    <r>
      <rPr>
        <b/>
        <sz val="14"/>
        <color theme="1"/>
        <rFont val="Segoe UI"/>
        <family val="2"/>
      </rPr>
      <t>7. Highlighting Visible Cells Only</t>
    </r>
    <r>
      <rPr>
        <sz val="14"/>
        <color theme="1"/>
        <rFont val="Segoe UI"/>
        <family val="2"/>
      </rPr>
      <t xml:space="preserve">
In sheets with hidden rows or columns, "Go To Special" can select only those cells that are visible. This is crucial for applying changes or formatting only to the part of the sheet that is visible.
</t>
    </r>
    <r>
      <rPr>
        <b/>
        <sz val="14"/>
        <color theme="1"/>
        <rFont val="Segoe UI"/>
        <family val="2"/>
      </rPr>
      <t>How to Use Go To Special in Excel:</t>
    </r>
    <r>
      <rPr>
        <sz val="14"/>
        <color theme="1"/>
        <rFont val="Segoe UI"/>
        <family val="2"/>
      </rPr>
      <t xml:space="preserve">
Press Ctrl + G or F5 to open the "Go To" dialog box, then click "Special" or you can directly access it via the Home tab → Find &amp; Select → Go To Special.
Choose the type of cells you want to select (formulas, constants, blanks, etc.).
Click OK. Excel will then select the cells that match your criteria.
"Go To Special" is a versatile tool that can streamline tasks like formatting, analyzing, or cleaning up your data. By efficiently targeting specific cell types, you can save time and avoid the manual labor of sifting through potentially thousands of cells. Whether you're an Excel novice or a seasoned pro, incorporating "Go To Special" into your workflow can significantly boost your productivity.</t>
    </r>
  </si>
  <si>
    <t>TRANSPOSE</t>
  </si>
  <si>
    <r>
      <t xml:space="preserve">"Paste Special" in Excel is a feature that offers advanced options for pasting data from the clipboard into your worksheet. Unlike the standard paste operation, which simply duplicates the copied content, Paste Special allows you to selectively paste only certain elements of the copied data (such as its value, format, or formula) or to perform operations on the pasted data, such as adding it to or subtracting it from the existing values. This functionality can be extremely useful in a variety of situations:
</t>
    </r>
    <r>
      <rPr>
        <b/>
        <sz val="14"/>
        <color theme="1"/>
        <rFont val="Segoe UI"/>
        <family val="2"/>
      </rPr>
      <t>1. Pasting Values Only</t>
    </r>
    <r>
      <rPr>
        <sz val="14"/>
        <color theme="1"/>
        <rFont val="Segoe UI"/>
        <family val="2"/>
      </rPr>
      <t xml:space="preserve">
When you copy a cell with a formula and just want to paste the resulting value, not the formula itself, Paste Special comes in handy. This is particularly useful when preparing data for reporting or when you need to share data without the underlying calculations.
</t>
    </r>
    <r>
      <rPr>
        <b/>
        <sz val="14"/>
        <color theme="1"/>
        <rFont val="Segoe UI"/>
        <family val="2"/>
      </rPr>
      <t>2. Pasting Formulas Only</t>
    </r>
    <r>
      <rPr>
        <sz val="14"/>
        <color theme="1"/>
        <rFont val="Segoe UI"/>
        <family val="2"/>
      </rPr>
      <t xml:space="preserve">
Conversely, if you want to copy the formula from one cell to another without copying the formatting or the value, you can use Paste Special to paste only the formula. This is helpful when applying the same calculations across different datasets.
</t>
    </r>
    <r>
      <rPr>
        <b/>
        <sz val="14"/>
        <color theme="1"/>
        <rFont val="Segoe UI"/>
        <family val="2"/>
      </rPr>
      <t>3. Pasting Formatting</t>
    </r>
    <r>
      <rPr>
        <sz val="14"/>
        <color theme="1"/>
        <rFont val="Segoe UI"/>
        <family val="2"/>
      </rPr>
      <t xml:space="preserve">
If you've spent time formatting a cell or range of cells and want to apply the same formatting elsewhere, Paste Special allows you to copy and paste just the formatting. This includes fonts, colors, borders, and number formatting, ensuring consistency across your document without altering the content.
</t>
    </r>
    <r>
      <rPr>
        <b/>
        <sz val="14"/>
        <color theme="1"/>
        <rFont val="Segoe UI"/>
        <family val="2"/>
      </rPr>
      <t>4. Transposing Data</t>
    </r>
    <r>
      <rPr>
        <sz val="14"/>
        <color theme="1"/>
        <rFont val="Segoe UI"/>
        <family val="2"/>
      </rPr>
      <t xml:space="preserve">
Transposing data means switching rows to columns or vice versa. Paste Special offers an easy way to transpose data without manually re-entering it, saving time and reducing the risk of errors.
</t>
    </r>
    <r>
      <rPr>
        <b/>
        <sz val="14"/>
        <color theme="1"/>
        <rFont val="Segoe UI"/>
        <family val="2"/>
      </rPr>
      <t>5. Performing Operations While Pasting</t>
    </r>
    <r>
      <rPr>
        <sz val="14"/>
        <color theme="1"/>
        <rFont val="Segoe UI"/>
        <family val="2"/>
      </rPr>
      <t xml:space="preserve">
Paste Special can apply mathematical operations (Add, Subtract, Multiply, Divide) to the pasted data based on the values in the destination cells. For example, if you have a column of numbers and you want to increase them by a certain percentage, you can copy the percentage and use Paste Special to multiply the existing values by this percentage in one step.
</t>
    </r>
    <r>
      <rPr>
        <b/>
        <sz val="14"/>
        <color theme="1"/>
        <rFont val="Segoe UI"/>
        <family val="2"/>
      </rPr>
      <t>6. Skip Blanks</t>
    </r>
    <r>
      <rPr>
        <sz val="14"/>
        <color theme="1"/>
        <rFont val="Segoe UI"/>
        <family val="2"/>
      </rPr>
      <t xml:space="preserve">
This option allows you to paste data into a range while ignoring blank cells in the copied range. It's useful for filling in gaps without overwriting existing data.
</t>
    </r>
    <r>
      <rPr>
        <b/>
        <sz val="14"/>
        <color theme="1"/>
        <rFont val="Segoe UI"/>
        <family val="2"/>
      </rPr>
      <t>7. Paste Link</t>
    </r>
    <r>
      <rPr>
        <sz val="14"/>
        <color theme="1"/>
        <rFont val="Segoe UI"/>
        <family val="2"/>
      </rPr>
      <t xml:space="preserve">
This creates a reference to the copied data. Instead of pasting the actual data or formula, it inserts a link to the original cell. Any changes made to the original cell will automatically update in the cell where the link was pasted.
</t>
    </r>
    <r>
      <rPr>
        <b/>
        <sz val="14"/>
        <color theme="1"/>
        <rFont val="Segoe UI"/>
        <family val="2"/>
      </rPr>
      <t>How to Use Paste Special in Excel:</t>
    </r>
    <r>
      <rPr>
        <sz val="14"/>
        <color theme="1"/>
        <rFont val="Segoe UI"/>
        <family val="2"/>
      </rPr>
      <t xml:space="preserve">
Copy the cell or range of cells you want to work with.
Select the destination cell or range.
Right-click and choose Paste Special, or go to the Home tab, click the Paste dropdown, and select Paste Special.
Choose the option that suits your needs and click OK.
Incorporating Paste Special into your Excel workflow can significantly enhance your productivity, allowing for sophisticated data manipulation and formatting with just a few clicks. Whether you're consolidating data, reformatting spreadsheets, or performing complex calculations, Paste Special offers a flexible and powerful set of options to achieve your goals efficiently.</t>
    </r>
  </si>
  <si>
    <t>Chapter 6: Fill Series</t>
  </si>
  <si>
    <r>
      <t xml:space="preserve">"Fill Series" in Excel is a feature that allows you to automatically fill cells with a series of data, such as numbers, dates, or custom sequences. It's particularly useful when you need to quickly generate a sequence of values without manually typing them one by one. Here's how it can be helpful:
</t>
    </r>
    <r>
      <rPr>
        <b/>
        <sz val="14"/>
        <color theme="1"/>
        <rFont val="Segoe UI"/>
        <family val="2"/>
      </rPr>
      <t>1. Sequential Numbering</t>
    </r>
    <r>
      <rPr>
        <sz val="14"/>
        <color theme="1"/>
        <rFont val="Segoe UI"/>
        <family val="2"/>
      </rPr>
      <t xml:space="preserve">
You can use Fill Series to quickly generate a sequence of numbers in ascending or descending order. For example, if you have a list starting from 1 and need to continue the sequence, you can use Fill Series to populate the next numbers automatically.
</t>
    </r>
    <r>
      <rPr>
        <b/>
        <sz val="14"/>
        <color theme="1"/>
        <rFont val="Segoe UI"/>
        <family val="2"/>
      </rPr>
      <t>2. Auto-filling Dates</t>
    </r>
    <r>
      <rPr>
        <sz val="14"/>
        <color theme="1"/>
        <rFont val="Segoe UI"/>
        <family val="2"/>
      </rPr>
      <t xml:space="preserve">
If you need to create a series of dates, such as days of the week, months, or years, Fill Series can automatically generate these dates based on the initial selection. This saves time and ensures accuracy when working with date-based data.
</t>
    </r>
    <r>
      <rPr>
        <b/>
        <sz val="14"/>
        <color theme="1"/>
        <rFont val="Segoe UI"/>
        <family val="2"/>
      </rPr>
      <t>3. Custom Sequences</t>
    </r>
    <r>
      <rPr>
        <sz val="14"/>
        <color theme="1"/>
        <rFont val="Segoe UI"/>
        <family val="2"/>
      </rPr>
      <t xml:space="preserve">
Fill Series allows you to create custom sequences of data. For instance, you can specify a pattern like repeating numbers or a specific pattern of text. This flexibility is handy for creating unique sequences tailored to your needs.
</t>
    </r>
    <r>
      <rPr>
        <b/>
        <sz val="14"/>
        <color theme="1"/>
        <rFont val="Segoe UI"/>
        <family val="2"/>
      </rPr>
      <t>4. Incrementing Values</t>
    </r>
    <r>
      <rPr>
        <sz val="14"/>
        <color theme="1"/>
        <rFont val="Segoe UI"/>
        <family val="2"/>
      </rPr>
      <t xml:space="preserve">
You can use Fill Series to increment values by a specific amount. This is useful for scenarios like generating a series of prices, quantities, or other numerical data with a consistent increment.
</t>
    </r>
    <r>
      <rPr>
        <b/>
        <sz val="14"/>
        <color theme="1"/>
        <rFont val="Segoe UI"/>
        <family val="2"/>
      </rPr>
      <t>5. Copying Formats</t>
    </r>
    <r>
      <rPr>
        <sz val="14"/>
        <color theme="1"/>
        <rFont val="Segoe UI"/>
        <family val="2"/>
      </rPr>
      <t xml:space="preserve">
Fill Series can not only fill cells with data but also copy formatting. For example, if you have a cell with a specific format (such as bold, italic, or colored), you can use Fill Series to copy this formatting to adjacent cells.
</t>
    </r>
    <r>
      <rPr>
        <b/>
        <sz val="14"/>
        <color theme="1"/>
        <rFont val="Segoe UI"/>
        <family val="2"/>
      </rPr>
      <t>Benefits:</t>
    </r>
    <r>
      <rPr>
        <sz val="14"/>
        <color theme="1"/>
        <rFont val="Segoe UI"/>
        <family val="2"/>
      </rPr>
      <t xml:space="preserve">
Efficiency: Saves time compared to manually typing each value.
Accuracy: Reduces the risk of errors when generating sequences of data.
Customization: Allows for the creation of custom sequences tailored to specific requirements.
In summary, Fill Series is a handy feature in Excel for quickly generating sequential data, dates, or custom sequences with ease and accuracy, making it an essential tool for spreadsheet users working with large datasets.</t>
    </r>
  </si>
  <si>
    <t>Chapter 7: Flash Fill</t>
  </si>
  <si>
    <r>
      <t xml:space="preserve">"Flash Fill" is a feature that helps automatically fill data based on patterns it recognizes in adjacent columns. It's particularly useful for tasks where you need to extract or transform data based on a consistent pattern. Here's how it can be helpful:
</t>
    </r>
    <r>
      <rPr>
        <b/>
        <sz val="14"/>
        <color theme="1"/>
        <rFont val="Segoe UI"/>
        <family val="2"/>
      </rPr>
      <t>1. Data Extraction</t>
    </r>
    <r>
      <rPr>
        <sz val="14"/>
        <color theme="1"/>
        <rFont val="Segoe UI"/>
        <family val="2"/>
      </rPr>
      <t xml:space="preserve">
Flash Fill can automatically extract specific parts of data from one column and fill them into adjacent columns. For example, if you have a column with full names, Flash Fill can recognize patterns such as first name followed by last name and automatically extract them into separate columns.
</t>
    </r>
    <r>
      <rPr>
        <b/>
        <sz val="14"/>
        <color theme="1"/>
        <rFont val="Segoe UI"/>
        <family val="2"/>
      </rPr>
      <t>2. Data Transformation</t>
    </r>
    <r>
      <rPr>
        <sz val="14"/>
        <color theme="1"/>
        <rFont val="Segoe UI"/>
        <family val="2"/>
      </rPr>
      <t xml:space="preserve">
It can transform data from one format to another based on a pattern. For instance, if you have a column with dates in one format (e.g., "January 1, 2022") and need them in another format (e.g., "01/01/2022"), Flash Fill can recognize the pattern and transform the data accordingly.
</t>
    </r>
    <r>
      <rPr>
        <b/>
        <sz val="14"/>
        <color theme="1"/>
        <rFont val="Segoe UI"/>
        <family val="2"/>
      </rPr>
      <t>3. Data Cleaning</t>
    </r>
    <r>
      <rPr>
        <sz val="14"/>
        <color theme="1"/>
        <rFont val="Segoe UI"/>
        <family val="2"/>
      </rPr>
      <t xml:space="preserve">
Flash Fill can help clean and standardize data by recognizing patterns and applying consistent formatting. For example, if you have a column with phone numbers in various formats, Flash Fill can reformat them to a standard format.
</t>
    </r>
    <r>
      <rPr>
        <b/>
        <sz val="14"/>
        <color theme="1"/>
        <rFont val="Segoe UI"/>
        <family val="2"/>
      </rPr>
      <t>4. Combining Data</t>
    </r>
    <r>
      <rPr>
        <sz val="14"/>
        <color theme="1"/>
        <rFont val="Segoe UI"/>
        <family val="2"/>
      </rPr>
      <t xml:space="preserve">
It can concatenate data from multiple columns into a single column based on a pattern. For example, if you have separate columns for first name and last name, Flash Fill can combine them into a single column for full name.
</t>
    </r>
    <r>
      <rPr>
        <b/>
        <sz val="14"/>
        <color theme="1"/>
        <rFont val="Segoe UI"/>
        <family val="2"/>
      </rPr>
      <t>5. Splitting Data</t>
    </r>
    <r>
      <rPr>
        <sz val="14"/>
        <color theme="1"/>
        <rFont val="Segoe UI"/>
        <family val="2"/>
      </rPr>
      <t xml:space="preserve">
Conversely, Flash Fill can split data from one column into multiple columns based on a pattern. For example, if you have a column with addresses in one cell, Flash Fill can recognize patterns such as street address, city, state, and ZIP code and split them into separate columns.
</t>
    </r>
    <r>
      <rPr>
        <b/>
        <sz val="14"/>
        <color theme="1"/>
        <rFont val="Segoe UI"/>
        <family val="2"/>
      </rPr>
      <t>How to Use Flash Fill in Excel:</t>
    </r>
    <r>
      <rPr>
        <sz val="14"/>
        <color theme="1"/>
        <rFont val="Segoe UI"/>
        <family val="2"/>
      </rPr>
      <t xml:space="preserve">
1.	Enter the desired pattern in the adjacent column(s) based on which you want Excel to recognize and autofill data.
2.	Start typing the desired pattern in the first cell of the adjacent column(s).
3.	Press Ctrl + E or go to the Data tab → Flash Fill and click on it.
4.	Excel will automatically detect the pattern and fill the adjacent cells accordingly.
5.	Review the filled cells for accuracy and make adjustments if necessary.
</t>
    </r>
    <r>
      <rPr>
        <b/>
        <sz val="14"/>
        <color theme="1"/>
        <rFont val="Segoe UI"/>
        <family val="2"/>
      </rPr>
      <t>Benefits:</t>
    </r>
    <r>
      <rPr>
        <sz val="14"/>
        <color theme="1"/>
        <rFont val="Segoe UI"/>
        <family val="2"/>
      </rPr>
      <t xml:space="preserve">
Time-saving: Automates repetitive data entry and manipulation tasks.
Accuracy: Reduces the risk of errors associated with manual data entry.
Ease of Use: No complex formulas or coding required; can be used by non-technical users.
Flash Fill is a powerful tool for quickly and accurately manipulating data based on recognizable patterns, making it a valuable asset for anyone working with data in Excel.</t>
    </r>
  </si>
  <si>
    <t>San Antonio</t>
  </si>
  <si>
    <t>Miami</t>
  </si>
  <si>
    <t>CRITERIA</t>
  </si>
  <si>
    <t>---------------------------------------------------------------------------------------</t>
  </si>
  <si>
    <t xml:space="preserve">                 |           |           |           |           |          |           </t>
  </si>
  <si>
    <t xml:space="preserve">       2023      |           |           |           |           |          |           </t>
  </si>
  <si>
    <t>January.........</t>
  </si>
  <si>
    <t>February........</t>
  </si>
  <si>
    <t>March...........</t>
  </si>
  <si>
    <t>April...........</t>
  </si>
  <si>
    <t>May.............</t>
  </si>
  <si>
    <t>June............</t>
  </si>
  <si>
    <t>July............</t>
  </si>
  <si>
    <t>August..........</t>
  </si>
  <si>
    <t>September.......</t>
  </si>
  <si>
    <t>October.........</t>
  </si>
  <si>
    <t>November........</t>
  </si>
  <si>
    <t>December(p).....</t>
  </si>
  <si>
    <t xml:space="preserve">                 |                Level              |      Over-the-month change     </t>
  </si>
  <si>
    <t xml:space="preserve">                 |---------------------------------------------------------------------</t>
  </si>
  <si>
    <t xml:space="preserve"> Year and month  |           |    As     |           |           |    As    |           </t>
  </si>
  <si>
    <t xml:space="preserve">                 |    As     |previously | Difference|    As     |previously| Difference</t>
  </si>
  <si>
    <t xml:space="preserve">                 |  revised  |published  |           |  revised  |published |           </t>
  </si>
  <si>
    <t>FIXED WIDTH</t>
  </si>
  <si>
    <t>FULL NAME</t>
  </si>
  <si>
    <t>FIRST NAME</t>
  </si>
  <si>
    <t>LAST NAME</t>
  </si>
  <si>
    <t>January</t>
  </si>
  <si>
    <t>February</t>
  </si>
  <si>
    <t>March</t>
  </si>
  <si>
    <t>April</t>
  </si>
  <si>
    <t>May</t>
  </si>
  <si>
    <t>June</t>
  </si>
  <si>
    <t>July</t>
  </si>
  <si>
    <t>August</t>
  </si>
  <si>
    <t>September</t>
  </si>
  <si>
    <t>October</t>
  </si>
  <si>
    <t>November</t>
  </si>
  <si>
    <t>December(p)</t>
  </si>
  <si>
    <t>Yearly Census Data</t>
  </si>
  <si>
    <t>Row And Column Diffrences</t>
  </si>
  <si>
    <t>Notes</t>
  </si>
  <si>
    <t>Constants</t>
  </si>
  <si>
    <t>Formulas</t>
  </si>
  <si>
    <t>Conditional Formats</t>
  </si>
  <si>
    <t>Trace Precedent And Dependents</t>
  </si>
  <si>
    <t>GO TO SPECIAL</t>
  </si>
  <si>
    <t>Select And Remove Blanks</t>
  </si>
  <si>
    <t>Asset Type</t>
  </si>
  <si>
    <t>Date acquired</t>
  </si>
  <si>
    <t>Building</t>
  </si>
  <si>
    <t>Computer</t>
  </si>
  <si>
    <t>Machinery</t>
  </si>
  <si>
    <t>Product ID</t>
  </si>
  <si>
    <t>Sales Value</t>
  </si>
  <si>
    <t>Discount %</t>
  </si>
  <si>
    <t>Final Price</t>
  </si>
  <si>
    <t>John Smith</t>
  </si>
  <si>
    <t>Alexandra Lee</t>
  </si>
  <si>
    <t>Year</t>
  </si>
  <si>
    <t>PASTE SPECIAL</t>
  </si>
  <si>
    <t>Values</t>
  </si>
  <si>
    <t>Formats</t>
  </si>
  <si>
    <t>Column Widths</t>
  </si>
  <si>
    <t>Comments And Notes</t>
  </si>
  <si>
    <t>Data Validation Rules</t>
  </si>
  <si>
    <t>SKIP BLANKS</t>
  </si>
  <si>
    <t>OPERATION</t>
  </si>
  <si>
    <t>ADD</t>
  </si>
  <si>
    <t>SUBTRACT</t>
  </si>
  <si>
    <t>MULTIPLY</t>
  </si>
  <si>
    <t>DIVIDE</t>
  </si>
  <si>
    <t>RIGHT CLICK SPECIAL</t>
  </si>
  <si>
    <t>PASTE LINK</t>
  </si>
  <si>
    <t>7x1=</t>
  </si>
  <si>
    <t>18x1=</t>
  </si>
  <si>
    <t>7x2=</t>
  </si>
  <si>
    <t>18x2=</t>
  </si>
  <si>
    <t>7x3=</t>
  </si>
  <si>
    <t>18x3=</t>
  </si>
  <si>
    <t>7x4=</t>
  </si>
  <si>
    <t>18x4=</t>
  </si>
  <si>
    <t>7x5=</t>
  </si>
  <si>
    <t>18x5=</t>
  </si>
  <si>
    <t>7x6=</t>
  </si>
  <si>
    <t>18x6=</t>
  </si>
  <si>
    <t>7x7=</t>
  </si>
  <si>
    <t>18x7=</t>
  </si>
  <si>
    <t>7x8=</t>
  </si>
  <si>
    <t>18x8=</t>
  </si>
  <si>
    <t>7x9=</t>
  </si>
  <si>
    <t>18x9=</t>
  </si>
  <si>
    <t>7x10=</t>
  </si>
  <si>
    <t>18x10=</t>
  </si>
  <si>
    <t>FILL DATES</t>
  </si>
  <si>
    <t>ALL DAYS IN JAN 2025</t>
  </si>
  <si>
    <t>ONLY WEEKDAYS IN JAN 2025</t>
  </si>
  <si>
    <t>Days of the week</t>
  </si>
  <si>
    <t>Months</t>
  </si>
  <si>
    <t>Quarters</t>
  </si>
  <si>
    <t>Other series fill</t>
  </si>
  <si>
    <t>Monday</t>
  </si>
  <si>
    <t>Quarter 1</t>
  </si>
  <si>
    <t>Year 16</t>
  </si>
  <si>
    <t>Day 1</t>
  </si>
  <si>
    <t>Tuesday</t>
  </si>
  <si>
    <t>Quarter 2</t>
  </si>
  <si>
    <t>Year 17</t>
  </si>
  <si>
    <t>Day 2</t>
  </si>
  <si>
    <t>Wednesday</t>
  </si>
  <si>
    <t>Quarter 3</t>
  </si>
  <si>
    <t>Year 18</t>
  </si>
  <si>
    <t>Day 3</t>
  </si>
  <si>
    <t>Thursday</t>
  </si>
  <si>
    <t>Quarter 4</t>
  </si>
  <si>
    <t>Year 19</t>
  </si>
  <si>
    <t>Day 4</t>
  </si>
  <si>
    <t>Friday</t>
  </si>
  <si>
    <t>Year 20</t>
  </si>
  <si>
    <t>Day 5</t>
  </si>
  <si>
    <t>Saturday</t>
  </si>
  <si>
    <t>Sunday</t>
  </si>
  <si>
    <t>December</t>
  </si>
  <si>
    <t>FILL JUSTIFY</t>
  </si>
  <si>
    <t>Sales</t>
  </si>
  <si>
    <t>YR</t>
  </si>
  <si>
    <t>LINEAR SERIES</t>
  </si>
  <si>
    <t>MULTIPLICATION TABLES // STEP VALUE</t>
  </si>
  <si>
    <t>GROWTH WITH STEP VALUE</t>
  </si>
  <si>
    <t>IF MONEY DOUBLES EVERY 5 YEARS</t>
  </si>
  <si>
    <t>Year 0</t>
  </si>
  <si>
    <t>Year 5</t>
  </si>
  <si>
    <t>Year 10</t>
  </si>
  <si>
    <t>Year 15</t>
  </si>
  <si>
    <t>FIRST DATE OF EACH MONTH TILL THE END OF THE YEAR</t>
  </si>
  <si>
    <t>FIRST DATE OF EACH QUARTER</t>
  </si>
  <si>
    <t>FIRST DATE OF EACH YEAR TILL 2035</t>
  </si>
  <si>
    <t>USING FILL HANDLE TO AUTO-FILL</t>
  </si>
  <si>
    <t>"Fill Justify" is</t>
  </si>
  <si>
    <t>particularly useful in</t>
  </si>
  <si>
    <t>scenarios where you</t>
  </si>
  <si>
    <t>have long paragraphs</t>
  </si>
  <si>
    <t>or descriptions that</t>
  </si>
  <si>
    <t>need to be spread</t>
  </si>
  <si>
    <t>across several cells in a</t>
  </si>
  <si>
    <t>column.</t>
  </si>
  <si>
    <t>Extract First And Last Name</t>
  </si>
  <si>
    <t>Names</t>
  </si>
  <si>
    <t>First Name</t>
  </si>
  <si>
    <t>Last Name</t>
  </si>
  <si>
    <t>Robert Lam</t>
  </si>
  <si>
    <t>Jack Jones</t>
  </si>
  <si>
    <t>Liam Johnson</t>
  </si>
  <si>
    <t>Charles Gagnon</t>
  </si>
  <si>
    <t>Thomas Davies</t>
  </si>
  <si>
    <t>Join First And Last Name</t>
  </si>
  <si>
    <t>Full Name</t>
  </si>
  <si>
    <t>Robert</t>
  </si>
  <si>
    <t>Jack</t>
  </si>
  <si>
    <t>Liam</t>
  </si>
  <si>
    <t>Charles</t>
  </si>
  <si>
    <t>Extract Initials Of First And Last Name</t>
  </si>
  <si>
    <t>Result</t>
  </si>
  <si>
    <t>Initial Of First Name &amp; Entire Last Name</t>
  </si>
  <si>
    <t>Last Name Comma First Name</t>
  </si>
  <si>
    <t>Harry Williams</t>
  </si>
  <si>
    <t>Andy Walsh</t>
  </si>
  <si>
    <t>Richard Tremblay</t>
  </si>
  <si>
    <t>James Thomas</t>
  </si>
  <si>
    <t>Kyle Smith</t>
  </si>
  <si>
    <t>Rearrange First And Last Name And Remove Comma</t>
  </si>
  <si>
    <t>Williams, Harry</t>
  </si>
  <si>
    <t>Walsh, Andy</t>
  </si>
  <si>
    <t>Tremblay, Richard</t>
  </si>
  <si>
    <t>Thomas, James</t>
  </si>
  <si>
    <t>Smith, John</t>
  </si>
  <si>
    <t>Smith, Kyle</t>
  </si>
  <si>
    <t>Extract Names From Email Addresses</t>
  </si>
  <si>
    <t>Email Address</t>
  </si>
  <si>
    <t>robert_lam@outlook.com</t>
  </si>
  <si>
    <t>jack_jones@outlook.com</t>
  </si>
  <si>
    <t>liam_johnson@outlook.com</t>
  </si>
  <si>
    <t>alexander_garcia@outlook.com</t>
  </si>
  <si>
    <t>charles_gagnon@outlook.com</t>
  </si>
  <si>
    <t>thomas_davies@outlook.com</t>
  </si>
  <si>
    <t>Create Email Addresses From Names</t>
  </si>
  <si>
    <t>Extract Year, Day &amp; Month</t>
  </si>
  <si>
    <t>DATE</t>
  </si>
  <si>
    <t>DAY</t>
  </si>
  <si>
    <t>MONTH</t>
  </si>
  <si>
    <t>YEAR</t>
  </si>
  <si>
    <t>Extract Hour, Minute &amp; Second</t>
  </si>
  <si>
    <t>TIME</t>
  </si>
  <si>
    <t>HOUR</t>
  </si>
  <si>
    <t>MINUTE</t>
  </si>
  <si>
    <t>SECOND</t>
  </si>
  <si>
    <t>Extract Only Pennies</t>
  </si>
  <si>
    <t>Amount</t>
  </si>
  <si>
    <t>Extract Only The Integers</t>
  </si>
  <si>
    <t>Join Text, Number &amp; Date</t>
  </si>
  <si>
    <t>Date</t>
  </si>
  <si>
    <t>Sold on March 7, 2016 by Robert for $97.52</t>
  </si>
  <si>
    <t>Sold on August 3, 2017 by Jack for $102.35</t>
  </si>
  <si>
    <t>Sold on March 10, 2018 by Liam for $62.39</t>
  </si>
  <si>
    <t>Sold on October 10, 2019 by Alexander for $78.15</t>
  </si>
  <si>
    <t>Sold on April 6, 2020 by Charles for $49.32</t>
  </si>
  <si>
    <t>Lam</t>
  </si>
  <si>
    <t>Jones</t>
  </si>
  <si>
    <t>Johnson</t>
  </si>
  <si>
    <t>Gagnon</t>
  </si>
  <si>
    <t>Davies</t>
  </si>
  <si>
    <t>R L</t>
  </si>
  <si>
    <t>J J</t>
  </si>
  <si>
    <t>L J</t>
  </si>
  <si>
    <t>A G</t>
  </si>
  <si>
    <t>C G</t>
  </si>
  <si>
    <t>T D</t>
  </si>
  <si>
    <t>R Lam</t>
  </si>
  <si>
    <t>J Jones</t>
  </si>
  <si>
    <t>L Johnson</t>
  </si>
  <si>
    <t>A Garcia</t>
  </si>
  <si>
    <t>C Gagnon</t>
  </si>
  <si>
    <t>T Davies</t>
  </si>
  <si>
    <t>FILTER: Returns an array that meets the criteria specified. The function is used to filter a range of data based on the criteria provided.</t>
  </si>
  <si>
    <t>SORT: Sorts the contents of a range or array. It arranges the data in a specified order, either ascending or descending.</t>
  </si>
  <si>
    <t>SORTBY: Sorts the contents of a range or array based on the values in a corresponding range or array. It allows for sorting data according to the values in another range.</t>
  </si>
  <si>
    <t>UNIQUE: Returns a list of unique values in a list or range. It removes duplicates from the provided data.</t>
  </si>
  <si>
    <t>TRANSPOSE: Converts a vertical range of cells to a horizontal range, or vice versa. It switches the rows and columns of the data.</t>
  </si>
  <si>
    <t>January......... |  154,773  |  155,007  |    -234   |    482    |    472   |    10</t>
  </si>
  <si>
    <t>February........ |  155,060  |  155,255  |    -195   |    287    |    248   |    39</t>
  </si>
  <si>
    <t>March........... |  155,206  |  155,472  |    -266   |    146    |    217   |   -71</t>
  </si>
  <si>
    <t>April........... |  155,484  |  155,689  |    -205   |    278    |    217   |    61</t>
  </si>
  <si>
    <t>May............. |  155,787  |  155,970  |    -183   |    303    |    281   |    22</t>
  </si>
  <si>
    <t>June............ |  156,027  |  156,075  |     -48   |    240    |    105   |   135</t>
  </si>
  <si>
    <t>July............ |  156,211  |  156,311  |    -100   |    184    |    236   |   -52</t>
  </si>
  <si>
    <t>August.......... |  156,421  |  156,476  |     -55   |    210    |    165   |    45</t>
  </si>
  <si>
    <t>September....... |  156,667  |  156,738  |     -71   |    246    |    262   |   -16</t>
  </si>
  <si>
    <t>October......... |  156,832  |  156,843  |     -11   |    165    |    105   |    60</t>
  </si>
  <si>
    <t>November........ |  157,014  |  157,016  |      -2   |    182    |    173   |     9</t>
  </si>
  <si>
    <t>December(p)..... |  157,347  |  157,232  |     115   |    333    |    216   |   117</t>
  </si>
  <si>
    <t>"Fill Justify" is particularly useful in scenarios where you have long paragraphs or descriptions that need to be spread across several cells in a column.</t>
  </si>
  <si>
    <t>To do this</t>
  </si>
  <si>
    <t>Press</t>
  </si>
  <si>
    <t>Sort Ascending</t>
  </si>
  <si>
    <t>Alt + H + S + S</t>
  </si>
  <si>
    <t>Sort Descending</t>
  </si>
  <si>
    <t>Alt + H + S + O</t>
  </si>
  <si>
    <t>Open Sort dialog box</t>
  </si>
  <si>
    <t>Alt + A + S + S</t>
  </si>
  <si>
    <t>Filter data</t>
  </si>
  <si>
    <t>Ctrl + Shift + L</t>
  </si>
  <si>
    <t>Advanced Filter</t>
  </si>
  <si>
    <t>Alt + A + Q</t>
  </si>
  <si>
    <t>Alt + A + V + V</t>
  </si>
  <si>
    <t>Open Data Validation</t>
  </si>
  <si>
    <t>Alt + A + E</t>
  </si>
  <si>
    <t>Open Text to Column Wizard</t>
  </si>
  <si>
    <t>Open Go to Special</t>
  </si>
  <si>
    <t>Ctrl + G | Alt + S</t>
  </si>
  <si>
    <t>Open Paste Special</t>
  </si>
  <si>
    <t>Ctrl + Alt + V</t>
  </si>
  <si>
    <t>Alt + H + F + I + S</t>
  </si>
  <si>
    <t>Open Fill Series</t>
  </si>
  <si>
    <t>Flash Fill</t>
  </si>
  <si>
    <t>Ctrl +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</si>
</sst>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2" formatCode="_(&quot;$&quot;* #,##0_);_(&quot;$&quot;* \(#,##0\);_(&quot;$&quot;* &quot;-&quot;_);_(@_)"/>
    <numFmt numFmtId="164" formatCode="_-&quot;$&quot;* #,##0.00_-;\-&quot;$&quot;* #,##0.00_-;_-&quot;$&quot;* &quot;-&quot;??_-;_-@_-"/>
    <numFmt numFmtId="165" formatCode="_-&quot;$&quot;* #,##0_-;\-&quot;$&quot;* #,##0_-;_-&quot;$&quot;* &quot;-&quot;??_-;_-@_-"/>
    <numFmt numFmtId="166" formatCode="_-* #,##0.00_-;\-* #,##0.00_-;_-* &quot;-&quot;??_-;_-@_-"/>
    <numFmt numFmtId="167" formatCode="_-* #,##0_-;\-* #,##0_-;_-* &quot;-&quot;??_-;_-@_-"/>
    <numFmt numFmtId="168" formatCode="[$-1009]mmmm\ d\,\ yyyy;@"/>
    <numFmt numFmtId="169" formatCode="mm/dd/yyyy"/>
  </numFmts>
  <fonts count="32" x14ac:knownFonts="1">
    <font>
      <sz val="11"/>
      <color theme="1"/>
      <name val="Calibri"/>
      <family val="2"/>
      <scheme val="minor"/>
    </font>
    <font>
      <sz val="11"/>
      <color theme="1"/>
      <name val="Calibri"/>
      <family val="2"/>
      <scheme val="minor"/>
    </font>
    <font>
      <sz val="72"/>
      <color theme="0"/>
      <name val="Calibri Light"/>
      <family val="2"/>
      <scheme val="major"/>
    </font>
    <font>
      <sz val="54"/>
      <color theme="0"/>
      <name val="Segoe UI"/>
      <family val="2"/>
    </font>
    <font>
      <sz val="17"/>
      <color theme="0"/>
      <name val="Calibri"/>
      <family val="2"/>
      <scheme val="minor"/>
    </font>
    <font>
      <sz val="11"/>
      <color rgb="FF0B744D"/>
      <name val="Calibri"/>
      <family val="2"/>
      <scheme val="minor"/>
    </font>
    <font>
      <sz val="11"/>
      <color theme="9" tint="-0.499984740745262"/>
      <name val="Calibri"/>
      <family val="2"/>
      <scheme val="minor"/>
    </font>
    <font>
      <sz val="26"/>
      <color theme="0"/>
      <name val="Segoe UI"/>
      <family val="2"/>
    </font>
    <font>
      <sz val="14"/>
      <color theme="1"/>
      <name val="Segoe UI"/>
      <family val="2"/>
    </font>
    <font>
      <sz val="36"/>
      <color theme="0"/>
      <name val="Segoe UI"/>
      <family val="2"/>
    </font>
    <font>
      <b/>
      <sz val="14"/>
      <color theme="1"/>
      <name val="Segoe UI"/>
      <family val="2"/>
    </font>
    <font>
      <b/>
      <sz val="11"/>
      <color theme="1"/>
      <name val="Calibri"/>
      <family val="2"/>
      <scheme val="minor"/>
    </font>
    <font>
      <b/>
      <sz val="15"/>
      <color theme="3"/>
      <name val="Calibri"/>
      <family val="2"/>
      <scheme val="minor"/>
    </font>
    <font>
      <b/>
      <sz val="11"/>
      <color theme="0"/>
      <name val="Calibri"/>
      <family val="2"/>
      <scheme val="minor"/>
    </font>
    <font>
      <sz val="11"/>
      <color rgb="FF000000"/>
      <name val="Courier New"/>
      <family val="3"/>
    </font>
    <font>
      <b/>
      <sz val="13"/>
      <color theme="3"/>
      <name val="Calibri"/>
      <family val="2"/>
      <scheme val="minor"/>
    </font>
    <font>
      <sz val="11"/>
      <color theme="0"/>
      <name val="Calibri"/>
      <family val="2"/>
      <scheme val="minor"/>
    </font>
    <font>
      <b/>
      <sz val="11"/>
      <color theme="0"/>
      <name val="Segoe UI Light"/>
      <family val="2"/>
    </font>
    <font>
      <sz val="11"/>
      <color theme="1"/>
      <name val="Candara"/>
      <family val="2"/>
    </font>
    <font>
      <sz val="11"/>
      <color theme="1"/>
      <name val="Aptos Narrow"/>
      <family val="2"/>
    </font>
    <font>
      <u/>
      <sz val="11"/>
      <color theme="10"/>
      <name val="Calibri"/>
      <family val="2"/>
      <scheme val="minor"/>
    </font>
    <font>
      <u/>
      <sz val="12"/>
      <color theme="10"/>
      <name val="Calibri"/>
      <family val="2"/>
      <scheme val="minor"/>
    </font>
    <font>
      <sz val="9"/>
      <color theme="1"/>
      <name val="Segoe UI"/>
      <family val="2"/>
    </font>
    <font>
      <sz val="15"/>
      <color theme="0"/>
      <name val="Calibri Light"/>
      <family val="2"/>
      <scheme val="major"/>
    </font>
    <font>
      <b/>
      <sz val="12"/>
      <color theme="1"/>
      <name val="Calibri"/>
      <family val="2"/>
      <scheme val="minor"/>
    </font>
    <font>
      <sz val="12"/>
      <color theme="1"/>
      <name val="Calibri"/>
      <family val="2"/>
      <scheme val="minor"/>
    </font>
    <font>
      <sz val="8"/>
      <name val="Calibri"/>
      <family val="2"/>
      <scheme val="minor"/>
    </font>
    <font>
      <sz val="9"/>
      <color indexed="81"/>
      <name val="Tahoma"/>
      <family val="2"/>
    </font>
    <font>
      <b/>
      <sz val="9"/>
      <color indexed="81"/>
      <name val="Tahoma"/>
      <family val="2"/>
    </font>
    <font>
      <sz val="9"/>
      <color indexed="81"/>
      <name val="Tahoma"/>
      <charset val="1"/>
    </font>
    <font>
      <b/>
      <sz val="11"/>
      <color rgb="FFFFFFFF"/>
      <name val="Calibri"/>
      <family val="2"/>
      <scheme val="minor"/>
    </font>
    <font>
      <sz val="10.5"/>
      <color rgb="FF363636"/>
      <name val="Segoe UI"/>
      <family val="2"/>
    </font>
  </fonts>
  <fills count="9">
    <fill>
      <patternFill patternType="none"/>
    </fill>
    <fill>
      <patternFill patternType="gray125"/>
    </fill>
    <fill>
      <patternFill patternType="solid">
        <fgColor rgb="FF217346"/>
        <bgColor indexed="64"/>
      </patternFill>
    </fill>
    <fill>
      <patternFill patternType="solid">
        <fgColor theme="0"/>
        <bgColor indexed="64"/>
      </patternFill>
    </fill>
    <fill>
      <patternFill patternType="solid">
        <fgColor rgb="FFA5A5A5"/>
      </patternFill>
    </fill>
    <fill>
      <patternFill patternType="solid">
        <fgColor rgb="FF227447"/>
        <bgColor theme="9"/>
      </patternFill>
    </fill>
    <fill>
      <patternFill patternType="solid">
        <fgColor theme="9" tint="0.79998168889431442"/>
        <bgColor theme="0" tint="-0.14993743705557422"/>
      </patternFill>
    </fill>
    <fill>
      <patternFill patternType="solid">
        <fgColor rgb="FF5B9BD5"/>
        <bgColor indexed="64"/>
      </patternFill>
    </fill>
    <fill>
      <patternFill patternType="solid">
        <fgColor rgb="FFDEEAF6"/>
        <bgColor indexed="64"/>
      </patternFill>
    </fill>
  </fills>
  <borders count="47">
    <border>
      <left/>
      <right/>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diagonal/>
    </border>
    <border>
      <left/>
      <right style="thin">
        <color theme="4" tint="-0.499984740745262"/>
      </right>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medium">
        <color auto="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top/>
      <bottom style="thick">
        <color theme="4" tint="0.499984740745262"/>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top style="medium">
        <color theme="1"/>
      </top>
      <bottom style="medium">
        <color theme="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ck">
        <color theme="4"/>
      </top>
      <bottom/>
      <diagonal/>
    </border>
    <border>
      <left style="medium">
        <color rgb="FF5B9BD5"/>
      </left>
      <right/>
      <top style="medium">
        <color rgb="FF5B9BD5"/>
      </top>
      <bottom style="medium">
        <color rgb="FF5B9BD5"/>
      </bottom>
      <diagonal/>
    </border>
    <border>
      <left/>
      <right style="medium">
        <color rgb="FF5B9BD5"/>
      </right>
      <top style="medium">
        <color rgb="FF5B9BD5"/>
      </top>
      <bottom style="medium">
        <color rgb="FF5B9BD5"/>
      </bottom>
      <diagonal/>
    </border>
    <border>
      <left style="medium">
        <color rgb="FF9CC2E5"/>
      </left>
      <right style="medium">
        <color rgb="FF9CC2E5"/>
      </right>
      <top/>
      <bottom style="medium">
        <color rgb="FF9CC2E5"/>
      </bottom>
      <diagonal/>
    </border>
    <border>
      <left/>
      <right style="medium">
        <color rgb="FF9CC2E5"/>
      </right>
      <top/>
      <bottom style="medium">
        <color rgb="FF9CC2E5"/>
      </bottom>
      <diagonal/>
    </border>
  </borders>
  <cellStyleXfs count="12">
    <xf numFmtId="0" fontId="0" fillId="0" borderId="0"/>
    <xf numFmtId="0" fontId="2" fillId="2" borderId="0" applyNumberFormat="0" applyBorder="0" applyProtection="0">
      <alignment horizontal="left" indent="1"/>
    </xf>
    <xf numFmtId="0" fontId="1" fillId="0" borderId="0"/>
    <xf numFmtId="0" fontId="4" fillId="2" borderId="0" applyNumberFormat="0" applyProtection="0">
      <alignment horizontal="left" wrapText="1" indent="4"/>
    </xf>
    <xf numFmtId="0" fontId="5" fillId="2" borderId="0" applyNumberFormat="0" applyProtection="0">
      <alignment horizontal="left" wrapText="1" indent="4"/>
    </xf>
    <xf numFmtId="0" fontId="12" fillId="0" borderId="18" applyNumberFormat="0" applyFill="0" applyAlignment="0" applyProtection="0"/>
    <xf numFmtId="0" fontId="13" fillId="4" borderId="19" applyNumberFormat="0" applyAlignment="0" applyProtection="0"/>
    <xf numFmtId="164" fontId="1" fillId="0" borderId="0" applyFont="0" applyFill="0" applyBorder="0" applyAlignment="0" applyProtection="0"/>
    <xf numFmtId="9" fontId="1" fillId="0" borderId="0" applyFont="0" applyFill="0" applyBorder="0" applyAlignment="0" applyProtection="0"/>
    <xf numFmtId="0" fontId="15" fillId="0" borderId="21" applyNumberFormat="0" applyFill="0" applyAlignment="0" applyProtection="0"/>
    <xf numFmtId="0" fontId="20" fillId="0" borderId="0" applyNumberFormat="0" applyFill="0" applyBorder="0" applyAlignment="0" applyProtection="0"/>
    <xf numFmtId="166" fontId="1" fillId="0" borderId="0" applyFont="0" applyFill="0" applyBorder="0" applyAlignment="0" applyProtection="0"/>
  </cellStyleXfs>
  <cellXfs count="106">
    <xf numFmtId="0" fontId="0" fillId="0" borderId="0" xfId="0"/>
    <xf numFmtId="0" fontId="3" fillId="2" borderId="0" xfId="1" applyFont="1">
      <alignment horizontal="left" indent="1"/>
    </xf>
    <xf numFmtId="0" fontId="1" fillId="0" borderId="0" xfId="2"/>
    <xf numFmtId="0" fontId="4" fillId="2" borderId="0" xfId="3">
      <alignment horizontal="left" wrapText="1" indent="4"/>
    </xf>
    <xf numFmtId="0" fontId="5" fillId="2" borderId="0" xfId="4">
      <alignment horizontal="left" wrapText="1" indent="4"/>
    </xf>
    <xf numFmtId="0" fontId="0" fillId="3" borderId="0" xfId="0" applyFill="1"/>
    <xf numFmtId="0" fontId="6" fillId="2" borderId="12" xfId="0" applyFont="1" applyFill="1" applyBorder="1"/>
    <xf numFmtId="0" fontId="7" fillId="2" borderId="12" xfId="0" applyFont="1" applyFill="1" applyBorder="1" applyAlignment="1">
      <alignment vertical="center"/>
    </xf>
    <xf numFmtId="0" fontId="7" fillId="2" borderId="12" xfId="0" applyFont="1" applyFill="1" applyBorder="1" applyAlignment="1">
      <alignment horizontal="left" vertical="center"/>
    </xf>
    <xf numFmtId="0" fontId="9" fillId="2" borderId="0" xfId="1" applyFont="1" applyAlignment="1">
      <alignment horizontal="center" wrapText="1"/>
    </xf>
    <xf numFmtId="14" fontId="0" fillId="0" borderId="0" xfId="0" applyNumberFormat="1"/>
    <xf numFmtId="9" fontId="0" fillId="0" borderId="0" xfId="0" applyNumberFormat="1"/>
    <xf numFmtId="0" fontId="0" fillId="0" borderId="0" xfId="0" applyAlignment="1">
      <alignment horizontal="center" vertical="center" wrapText="1"/>
    </xf>
    <xf numFmtId="18" fontId="0" fillId="0" borderId="0" xfId="0" applyNumberFormat="1"/>
    <xf numFmtId="0" fontId="0" fillId="0" borderId="20" xfId="0" applyBorder="1"/>
    <xf numFmtId="0" fontId="13" fillId="4" borderId="19" xfId="6" applyAlignment="1">
      <alignment horizontal="center"/>
    </xf>
    <xf numFmtId="0" fontId="12" fillId="0" borderId="18" xfId="5"/>
    <xf numFmtId="3" fontId="0" fillId="0" borderId="0" xfId="0" applyNumberFormat="1"/>
    <xf numFmtId="0" fontId="14" fillId="0" borderId="0" xfId="0" applyFont="1" applyAlignment="1">
      <alignment horizontal="left" vertical="center"/>
    </xf>
    <xf numFmtId="0" fontId="12" fillId="0" borderId="18" xfId="5" applyAlignment="1">
      <alignment horizontal="center" vertical="center"/>
    </xf>
    <xf numFmtId="0" fontId="11" fillId="0" borderId="0" xfId="0" applyFont="1" applyAlignment="1">
      <alignment horizontal="center" vertical="center"/>
    </xf>
    <xf numFmtId="3" fontId="0" fillId="0" borderId="16" xfId="0" applyNumberFormat="1" applyBorder="1"/>
    <xf numFmtId="0" fontId="0" fillId="0" borderId="16" xfId="0" applyBorder="1"/>
    <xf numFmtId="0" fontId="11" fillId="0" borderId="0" xfId="0" applyFont="1"/>
    <xf numFmtId="0" fontId="15" fillId="0" borderId="21" xfId="9"/>
    <xf numFmtId="0" fontId="16" fillId="2" borderId="23" xfId="3" applyFont="1" applyBorder="1" applyAlignment="1">
      <alignment vertical="center" wrapText="1"/>
    </xf>
    <xf numFmtId="0" fontId="16" fillId="2" borderId="22" xfId="3" applyFont="1" applyBorder="1" applyAlignment="1">
      <alignment vertical="center" wrapText="1"/>
    </xf>
    <xf numFmtId="0" fontId="0" fillId="0" borderId="26" xfId="0" applyBorder="1"/>
    <xf numFmtId="14" fontId="0" fillId="0" borderId="26" xfId="0" applyNumberFormat="1" applyBorder="1"/>
    <xf numFmtId="0" fontId="17" fillId="5" borderId="27" xfId="0" applyFont="1" applyFill="1" applyBorder="1" applyAlignment="1">
      <alignment horizontal="center" vertical="center"/>
    </xf>
    <xf numFmtId="165" fontId="18" fillId="6" borderId="20" xfId="7" applyNumberFormat="1" applyFont="1" applyFill="1" applyBorder="1"/>
    <xf numFmtId="165" fontId="18" fillId="0" borderId="20" xfId="7" applyNumberFormat="1" applyFont="1" applyBorder="1"/>
    <xf numFmtId="165" fontId="19" fillId="6" borderId="20" xfId="7" applyNumberFormat="1" applyFont="1" applyFill="1" applyBorder="1"/>
    <xf numFmtId="165" fontId="19" fillId="0" borderId="20" xfId="7" applyNumberFormat="1" applyFont="1" applyBorder="1"/>
    <xf numFmtId="9" fontId="19" fillId="6" borderId="20" xfId="8" applyFont="1" applyFill="1" applyBorder="1" applyAlignment="1">
      <alignment horizontal="center" vertical="center"/>
    </xf>
    <xf numFmtId="9" fontId="19" fillId="0" borderId="20" xfId="8" applyFont="1" applyBorder="1" applyAlignment="1">
      <alignment horizontal="center" vertical="center"/>
    </xf>
    <xf numFmtId="165" fontId="0" fillId="0" borderId="0" xfId="0" applyNumberFormat="1"/>
    <xf numFmtId="9" fontId="0" fillId="0" borderId="0" xfId="8" applyFont="1"/>
    <xf numFmtId="0" fontId="0" fillId="0" borderId="0" xfId="8" applyNumberFormat="1" applyFont="1"/>
    <xf numFmtId="0" fontId="22" fillId="0" borderId="0" xfId="0" applyFont="1"/>
    <xf numFmtId="0" fontId="23" fillId="2" borderId="35" xfId="1" applyFont="1" applyBorder="1" applyAlignment="1">
      <alignment horizontal="center" vertical="center"/>
    </xf>
    <xf numFmtId="0" fontId="0" fillId="0" borderId="36" xfId="0" applyBorder="1"/>
    <xf numFmtId="0" fontId="0" fillId="0" borderId="37" xfId="0" applyBorder="1"/>
    <xf numFmtId="0" fontId="0" fillId="0" borderId="38" xfId="0" applyBorder="1"/>
    <xf numFmtId="0" fontId="0" fillId="0" borderId="39" xfId="0" applyBorder="1"/>
    <xf numFmtId="0" fontId="0" fillId="0" borderId="40" xfId="0" applyBorder="1"/>
    <xf numFmtId="0" fontId="0" fillId="0" borderId="41" xfId="0" applyBorder="1"/>
    <xf numFmtId="0" fontId="0" fillId="0" borderId="0" xfId="0" applyAlignment="1">
      <alignment horizontal="center" vertical="center"/>
    </xf>
    <xf numFmtId="0" fontId="24" fillId="0" borderId="0" xfId="0" applyFont="1" applyAlignment="1">
      <alignment horizontal="center" vertical="center"/>
    </xf>
    <xf numFmtId="0" fontId="25" fillId="0" borderId="0" xfId="0" applyFont="1" applyAlignment="1">
      <alignment horizontal="center" vertical="center"/>
    </xf>
    <xf numFmtId="0" fontId="20" fillId="0" borderId="0" xfId="10"/>
    <xf numFmtId="0" fontId="11" fillId="0" borderId="0" xfId="0" applyFont="1" applyAlignment="1">
      <alignment horizontal="right"/>
    </xf>
    <xf numFmtId="14" fontId="11" fillId="0" borderId="0" xfId="0" applyNumberFormat="1" applyFont="1"/>
    <xf numFmtId="42" fontId="0" fillId="0" borderId="37" xfId="0" applyNumberFormat="1" applyBorder="1"/>
    <xf numFmtId="42" fontId="0" fillId="0" borderId="39" xfId="0" applyNumberFormat="1" applyBorder="1"/>
    <xf numFmtId="42" fontId="0" fillId="0" borderId="41" xfId="0" applyNumberFormat="1" applyBorder="1"/>
    <xf numFmtId="42" fontId="0" fillId="0" borderId="20" xfId="0" applyNumberFormat="1" applyBorder="1"/>
    <xf numFmtId="167" fontId="0" fillId="0" borderId="0" xfId="11" applyNumberFormat="1" applyFont="1"/>
    <xf numFmtId="0" fontId="11" fillId="0" borderId="0" xfId="0" applyFont="1" applyAlignment="1">
      <alignment horizontal="center" vertical="center" wrapText="1"/>
    </xf>
    <xf numFmtId="0" fontId="12" fillId="0" borderId="42" xfId="5" applyBorder="1"/>
    <xf numFmtId="21" fontId="0" fillId="0" borderId="0" xfId="0" applyNumberFormat="1" applyAlignment="1">
      <alignment horizontal="center" vertical="center"/>
    </xf>
    <xf numFmtId="168" fontId="0" fillId="0" borderId="0" xfId="0" applyNumberFormat="1"/>
    <xf numFmtId="169" fontId="0" fillId="0" borderId="0" xfId="0" applyNumberFormat="1" applyAlignment="1">
      <alignment horizontal="center" vertical="center"/>
    </xf>
    <xf numFmtId="0" fontId="0" fillId="0" borderId="0" xfId="0" quotePrefix="1"/>
    <xf numFmtId="0" fontId="0" fillId="3" borderId="4" xfId="0" applyFill="1" applyBorder="1" applyAlignment="1">
      <alignment horizontal="center"/>
    </xf>
    <xf numFmtId="0" fontId="0" fillId="3" borderId="5" xfId="0" applyFill="1" applyBorder="1" applyAlignment="1">
      <alignment horizontal="center"/>
    </xf>
    <xf numFmtId="0" fontId="0" fillId="3" borderId="0" xfId="0" applyFill="1" applyAlignment="1">
      <alignment horizontal="center"/>
    </xf>
    <xf numFmtId="0" fontId="21" fillId="3" borderId="28" xfId="10" applyFont="1" applyFill="1" applyBorder="1" applyAlignment="1">
      <alignment horizontal="center" vertical="center" wrapText="1"/>
    </xf>
    <xf numFmtId="0" fontId="21" fillId="3" borderId="29" xfId="10" applyFont="1" applyFill="1" applyBorder="1" applyAlignment="1">
      <alignment horizontal="center" vertical="center" wrapText="1"/>
    </xf>
    <xf numFmtId="0" fontId="21" fillId="3" borderId="30" xfId="10" applyFont="1" applyFill="1" applyBorder="1" applyAlignment="1">
      <alignment horizontal="center" vertical="center" wrapText="1"/>
    </xf>
    <xf numFmtId="0" fontId="21" fillId="3" borderId="31" xfId="10" applyFont="1" applyFill="1" applyBorder="1" applyAlignment="1">
      <alignment horizontal="center" vertical="center" wrapText="1"/>
    </xf>
    <xf numFmtId="0" fontId="21" fillId="3" borderId="0" xfId="10" applyFont="1" applyFill="1" applyBorder="1" applyAlignment="1">
      <alignment horizontal="center" vertical="center" wrapText="1"/>
    </xf>
    <xf numFmtId="0" fontId="21" fillId="3" borderId="32" xfId="10" applyFont="1" applyFill="1" applyBorder="1" applyAlignment="1">
      <alignment horizontal="center" vertical="center" wrapText="1"/>
    </xf>
    <xf numFmtId="0" fontId="21" fillId="3" borderId="33" xfId="10" applyFont="1" applyFill="1" applyBorder="1" applyAlignment="1">
      <alignment horizontal="center" vertical="center" wrapText="1"/>
    </xf>
    <xf numFmtId="0" fontId="21" fillId="3" borderId="12" xfId="10" applyFont="1" applyFill="1" applyBorder="1" applyAlignment="1">
      <alignment horizontal="center" vertical="center" wrapText="1"/>
    </xf>
    <xf numFmtId="0" fontId="21" fillId="3" borderId="34" xfId="10" applyFont="1" applyFill="1" applyBorder="1" applyAlignment="1">
      <alignment horizontal="center" vertical="center" wrapText="1"/>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8" xfId="0" applyFill="1" applyBorder="1" applyAlignment="1">
      <alignment horizontal="center"/>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8" fillId="0" borderId="13" xfId="0" applyFont="1" applyBorder="1" applyAlignment="1">
      <alignment horizontal="left" vertical="center" wrapText="1"/>
    </xf>
    <xf numFmtId="0" fontId="8" fillId="0" borderId="0" xfId="0" applyFont="1" applyAlignment="1">
      <alignment horizontal="left" vertical="center" wrapText="1"/>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8" fillId="0" borderId="16" xfId="0" applyFont="1" applyBorder="1" applyAlignment="1">
      <alignment horizontal="left" vertical="center" wrapText="1"/>
    </xf>
    <xf numFmtId="0" fontId="8" fillId="0" borderId="17" xfId="0" applyFont="1" applyBorder="1" applyAlignment="1">
      <alignment horizontal="left" vertical="center" wrapText="1"/>
    </xf>
    <xf numFmtId="0" fontId="4" fillId="2" borderId="23" xfId="3" applyBorder="1" applyAlignment="1">
      <alignment horizontal="center"/>
    </xf>
    <xf numFmtId="0" fontId="4" fillId="2" borderId="24" xfId="3" applyBorder="1" applyAlignment="1">
      <alignment horizontal="center"/>
    </xf>
    <xf numFmtId="0" fontId="4" fillId="2" borderId="25" xfId="3" applyBorder="1" applyAlignment="1">
      <alignment horizontal="center"/>
    </xf>
    <xf numFmtId="0" fontId="11" fillId="0" borderId="0" xfId="0" applyFont="1" applyAlignment="1">
      <alignment horizontal="center" vertical="center" wrapText="1"/>
    </xf>
    <xf numFmtId="0" fontId="0" fillId="0" borderId="0" xfId="0" applyNumberFormat="1"/>
    <xf numFmtId="0" fontId="0" fillId="2" borderId="0" xfId="0" applyFill="1"/>
    <xf numFmtId="0" fontId="30" fillId="7" borderId="43" xfId="0" applyFont="1" applyFill="1" applyBorder="1" applyAlignment="1">
      <alignment vertical="center"/>
    </xf>
    <xf numFmtId="0" fontId="30" fillId="7" borderId="44" xfId="0" applyFont="1" applyFill="1" applyBorder="1" applyAlignment="1">
      <alignment vertical="center"/>
    </xf>
    <xf numFmtId="0" fontId="31" fillId="8" borderId="45" xfId="0" applyFont="1" applyFill="1" applyBorder="1" applyAlignment="1">
      <alignment vertical="center"/>
    </xf>
    <xf numFmtId="0" fontId="31" fillId="8" borderId="46" xfId="0" applyFont="1" applyFill="1" applyBorder="1" applyAlignment="1">
      <alignment vertical="center"/>
    </xf>
    <xf numFmtId="0" fontId="31" fillId="0" borderId="45" xfId="0" applyFont="1" applyBorder="1" applyAlignment="1">
      <alignment vertical="center"/>
    </xf>
    <xf numFmtId="0" fontId="31" fillId="0" borderId="46" xfId="0" applyFont="1" applyBorder="1" applyAlignment="1">
      <alignment vertical="center"/>
    </xf>
  </cellXfs>
  <cellStyles count="12">
    <cellStyle name="Check Cell" xfId="6" builtinId="23"/>
    <cellStyle name="Comma 2" xfId="11" xr:uid="{20BCFF4C-2C46-44FD-B22B-C1B12F1D221E}"/>
    <cellStyle name="Currency" xfId="7" builtinId="4"/>
    <cellStyle name="Heading 1" xfId="5" builtinId="16"/>
    <cellStyle name="Heading 1 2" xfId="3" xr:uid="{A9F40DEA-C792-44E5-A98F-4E760663C2C8}"/>
    <cellStyle name="Heading 2" xfId="9" builtinId="17"/>
    <cellStyle name="Heading 2 2" xfId="4" xr:uid="{B58DB675-935E-4D27-80E5-7E4C21E3E039}"/>
    <cellStyle name="Hyperlink" xfId="10" builtinId="8"/>
    <cellStyle name="Normal" xfId="0" builtinId="0"/>
    <cellStyle name="Normal 2" xfId="2" xr:uid="{FD4333ED-E28F-4990-9EFE-2B2488562303}"/>
    <cellStyle name="Percent" xfId="8" builtinId="5"/>
    <cellStyle name="Title 2" xfId="1" xr:uid="{EDB15538-F3BD-417C-8CCA-DAA7B1E40A32}"/>
  </cellStyles>
  <dxfs count="10">
    <dxf>
      <numFmt numFmtId="170" formatCode="yyyy/mm/dd"/>
    </dxf>
    <dxf>
      <alignment horizontal="center" vertical="center" textRotation="0" wrapText="1" indent="0" justifyLastLine="0" shrinkToFit="0" readingOrder="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alignment horizontal="center" vertical="center" textRotation="0" wrapText="1" indent="0" justifyLastLine="0" shrinkToFit="0" readingOrder="0"/>
    </dxf>
  </dxfs>
  <tableStyles count="0" defaultTableStyle="TableStyleMedium2" defaultPivotStyle="PivotStyleLight16"/>
  <colors>
    <mruColors>
      <color rgb="FF2173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2"/><Relationship Id="rId1" Type="http://schemas.openxmlformats.org/officeDocument/2006/relationships/image" Target="../media/image1.png"/><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hyperlink" Target="#Chap_1!A1"/><Relationship Id="rId18" Type="http://schemas.openxmlformats.org/officeDocument/2006/relationships/hyperlink" Target="#Chap_4!A1"/><Relationship Id="rId3" Type="http://schemas.openxmlformats.org/officeDocument/2006/relationships/image" Target="../media/image4.png"/><Relationship Id="rId7" Type="http://schemas.openxmlformats.org/officeDocument/2006/relationships/hyperlink" Target="https://paypal.me/canxp" TargetMode="External"/><Relationship Id="rId12" Type="http://schemas.openxmlformats.org/officeDocument/2006/relationships/image" Target="../media/image10.png"/><Relationship Id="rId17" Type="http://schemas.openxmlformats.org/officeDocument/2006/relationships/hyperlink" Target="#Chap_6!A1"/><Relationship Id="rId2" Type="http://schemas.openxmlformats.org/officeDocument/2006/relationships/image" Target="../media/image1.png"/><Relationship Id="rId16" Type="http://schemas.openxmlformats.org/officeDocument/2006/relationships/hyperlink" Target="#Chap_5!A1"/><Relationship Id="rId1" Type="http://schemas.openxmlformats.org/officeDocument/2006/relationships/hyperlink" Target="#'Table of Contents'!A1"/><Relationship Id="rId6" Type="http://schemas.openxmlformats.org/officeDocument/2006/relationships/image" Target="../media/image6.png"/><Relationship Id="rId11" Type="http://schemas.openxmlformats.org/officeDocument/2006/relationships/hyperlink" Target="https://youtu.be/dW3cVmGyOF0" TargetMode="External"/><Relationship Id="rId5" Type="http://schemas.openxmlformats.org/officeDocument/2006/relationships/hyperlink" Target="https://beyond-basics.online/ms-excel-l2/" TargetMode="External"/><Relationship Id="rId15" Type="http://schemas.openxmlformats.org/officeDocument/2006/relationships/hyperlink" Target="#Chap_3!A1"/><Relationship Id="rId10" Type="http://schemas.openxmlformats.org/officeDocument/2006/relationships/image" Target="../media/image9.svg"/><Relationship Id="rId19" Type="http://schemas.openxmlformats.org/officeDocument/2006/relationships/hyperlink" Target="#Chap_7!A1"/><Relationship Id="rId4" Type="http://schemas.openxmlformats.org/officeDocument/2006/relationships/image" Target="../media/image5.svg"/><Relationship Id="rId9" Type="http://schemas.openxmlformats.org/officeDocument/2006/relationships/image" Target="../media/image8.png"/><Relationship Id="rId14" Type="http://schemas.openxmlformats.org/officeDocument/2006/relationships/hyperlink" Target="#Chap_2!A1"/></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hap_2!A1"/><Relationship Id="rId4" Type="http://schemas.openxmlformats.org/officeDocument/2006/relationships/image" Target="../media/image5.sv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2.1!A1"/><Relationship Id="rId4" Type="http://schemas.openxmlformats.org/officeDocument/2006/relationships/image" Target="../media/image5.svg"/></Relationships>
</file>

<file path=xl/drawings/_rels/drawing5.xml.rels><?xml version="1.0" encoding="UTF-8" standalone="yes"?>
<Relationships xmlns="http://schemas.openxmlformats.org/package/2006/relationships"><Relationship Id="rId1" Type="http://schemas.openxmlformats.org/officeDocument/2006/relationships/hyperlink" Target="#Chap_3!A1"/></Relationships>
</file>

<file path=xl/drawings/_rels/drawing6.xml.rels><?xml version="1.0" encoding="UTF-8" standalone="yes"?>
<Relationships xmlns="http://schemas.openxmlformats.org/package/2006/relationships"><Relationship Id="rId1" Type="http://schemas.openxmlformats.org/officeDocument/2006/relationships/hyperlink" Target="#Chap_3!A1"/></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3.1!A1"/><Relationship Id="rId4" Type="http://schemas.openxmlformats.org/officeDocument/2006/relationships/image" Target="../media/image5.svg"/></Relationships>
</file>

<file path=xl/drawings/_rels/drawing8.xml.rels><?xml version="1.0" encoding="UTF-8" standalone="yes"?>
<Relationships xmlns="http://schemas.openxmlformats.org/package/2006/relationships"><Relationship Id="rId3" Type="http://schemas.openxmlformats.org/officeDocument/2006/relationships/hyperlink" Target="#C3.1!A114"/><Relationship Id="rId2" Type="http://schemas.openxmlformats.org/officeDocument/2006/relationships/hyperlink" Target="#C3.1!A81"/><Relationship Id="rId1" Type="http://schemas.openxmlformats.org/officeDocument/2006/relationships/hyperlink" Target="#C3.1!A52"/><Relationship Id="rId4" Type="http://schemas.openxmlformats.org/officeDocument/2006/relationships/hyperlink" Target="#Chap_4!A1"/></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4.1!A1"/><Relationship Id="rId4" Type="http://schemas.openxmlformats.org/officeDocument/2006/relationships/image" Target="../media/image5.svg"/></Relationships>
</file>

<file path=xl/drawings/_rels/drawing10.xml.rels><?xml version="1.0" encoding="UTF-8" standalone="yes"?>
<Relationships xmlns="http://schemas.openxmlformats.org/package/2006/relationships"><Relationship Id="rId2" Type="http://schemas.openxmlformats.org/officeDocument/2006/relationships/hyperlink" Target="#C4.1!A51"/><Relationship Id="rId1" Type="http://schemas.openxmlformats.org/officeDocument/2006/relationships/hyperlink" Target="#Chap_5!A1"/></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5.1!A1"/><Relationship Id="rId4" Type="http://schemas.openxmlformats.org/officeDocument/2006/relationships/image" Target="../media/image5.svg"/></Relationships>
</file>

<file path=xl/drawings/_rels/drawing12.xml.rels><?xml version="1.0" encoding="UTF-8" standalone="yes"?>
<Relationships xmlns="http://schemas.openxmlformats.org/package/2006/relationships"><Relationship Id="rId3" Type="http://schemas.openxmlformats.org/officeDocument/2006/relationships/hyperlink" Target="#C5.1!A108"/><Relationship Id="rId7" Type="http://schemas.openxmlformats.org/officeDocument/2006/relationships/hyperlink" Target="#Chap_6!A1"/><Relationship Id="rId2" Type="http://schemas.openxmlformats.org/officeDocument/2006/relationships/hyperlink" Target="#C5.1!A88"/><Relationship Id="rId1" Type="http://schemas.openxmlformats.org/officeDocument/2006/relationships/hyperlink" Target="#C5.1!A63"/><Relationship Id="rId6" Type="http://schemas.openxmlformats.org/officeDocument/2006/relationships/hyperlink" Target="#C5.1!A169"/><Relationship Id="rId5" Type="http://schemas.openxmlformats.org/officeDocument/2006/relationships/hyperlink" Target="#C5.1!A148"/><Relationship Id="rId4" Type="http://schemas.openxmlformats.org/officeDocument/2006/relationships/hyperlink" Target="#C5.1!A129"/></Relationships>
</file>

<file path=xl/drawings/_rels/drawing13.xml.rels><?xml version="1.0" encoding="UTF-8" standalone="yes"?>
<Relationships xmlns="http://schemas.openxmlformats.org/package/2006/relationships"><Relationship Id="rId3" Type="http://schemas.openxmlformats.org/officeDocument/2006/relationships/hyperlink" Target="#C5.1!A108"/><Relationship Id="rId7" Type="http://schemas.openxmlformats.org/officeDocument/2006/relationships/hyperlink" Target="#Chap_6!A1"/><Relationship Id="rId2" Type="http://schemas.openxmlformats.org/officeDocument/2006/relationships/hyperlink" Target="#C5.1!A88"/><Relationship Id="rId1" Type="http://schemas.openxmlformats.org/officeDocument/2006/relationships/hyperlink" Target="#C5.1!A63"/><Relationship Id="rId6" Type="http://schemas.openxmlformats.org/officeDocument/2006/relationships/hyperlink" Target="#C5.1!A169"/><Relationship Id="rId5" Type="http://schemas.openxmlformats.org/officeDocument/2006/relationships/hyperlink" Target="#C5.1!A148"/><Relationship Id="rId4" Type="http://schemas.openxmlformats.org/officeDocument/2006/relationships/hyperlink" Target="#C5.1!A129"/></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6.1!A1"/><Relationship Id="rId4" Type="http://schemas.openxmlformats.org/officeDocument/2006/relationships/image" Target="../media/image5.svg"/></Relationships>
</file>

<file path=xl/drawings/_rels/drawing15.xml.rels><?xml version="1.0" encoding="UTF-8" standalone="yes"?>
<Relationships xmlns="http://schemas.openxmlformats.org/package/2006/relationships"><Relationship Id="rId3" Type="http://schemas.openxmlformats.org/officeDocument/2006/relationships/hyperlink" Target="#C6.1!A76"/><Relationship Id="rId2" Type="http://schemas.openxmlformats.org/officeDocument/2006/relationships/hyperlink" Target="#C6.1!A57"/><Relationship Id="rId1" Type="http://schemas.openxmlformats.org/officeDocument/2006/relationships/hyperlink" Target="#C6.1!A39"/><Relationship Id="rId6" Type="http://schemas.openxmlformats.org/officeDocument/2006/relationships/hyperlink" Target="#Chap_7!A1"/><Relationship Id="rId5" Type="http://schemas.openxmlformats.org/officeDocument/2006/relationships/hyperlink" Target="#C6.1!A144"/><Relationship Id="rId4" Type="http://schemas.openxmlformats.org/officeDocument/2006/relationships/hyperlink" Target="#C6.1!A123"/></Relationships>
</file>

<file path=xl/drawings/_rels/drawing16.xml.rels><?xml version="1.0" encoding="UTF-8" standalone="yes"?>
<Relationships xmlns="http://schemas.openxmlformats.org/package/2006/relationships"><Relationship Id="rId3" Type="http://schemas.openxmlformats.org/officeDocument/2006/relationships/hyperlink" Target="#C6.1!A76"/><Relationship Id="rId2" Type="http://schemas.openxmlformats.org/officeDocument/2006/relationships/hyperlink" Target="#C6.1!A57"/><Relationship Id="rId1" Type="http://schemas.openxmlformats.org/officeDocument/2006/relationships/hyperlink" Target="#C6.1!A39"/><Relationship Id="rId6" Type="http://schemas.openxmlformats.org/officeDocument/2006/relationships/hyperlink" Target="#Chap_7!A1"/><Relationship Id="rId5" Type="http://schemas.openxmlformats.org/officeDocument/2006/relationships/hyperlink" Target="#C6.1!A144"/><Relationship Id="rId4" Type="http://schemas.openxmlformats.org/officeDocument/2006/relationships/hyperlink" Target="#C6.1!A123"/></Relationships>
</file>

<file path=xl/drawings/_rels/drawing1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7.1!A1"/><Relationship Id="rId4" Type="http://schemas.openxmlformats.org/officeDocument/2006/relationships/image" Target="../media/image5.svg"/></Relationships>
</file>

<file path=xl/drawings/_rels/drawing18.xml.rels><?xml version="1.0" encoding="UTF-8" standalone="yes"?>
<Relationships xmlns="http://schemas.openxmlformats.org/package/2006/relationships"><Relationship Id="rId8" Type="http://schemas.openxmlformats.org/officeDocument/2006/relationships/hyperlink" Target="#'Table of Contents'!A1"/><Relationship Id="rId3" Type="http://schemas.openxmlformats.org/officeDocument/2006/relationships/image" Target="../media/image15.png"/><Relationship Id="rId7" Type="http://schemas.openxmlformats.org/officeDocument/2006/relationships/image" Target="../media/image19.jpg"/><Relationship Id="rId2" Type="http://schemas.openxmlformats.org/officeDocument/2006/relationships/image" Target="../media/image14.svg"/><Relationship Id="rId1" Type="http://schemas.openxmlformats.org/officeDocument/2006/relationships/image" Target="../media/image13.png"/><Relationship Id="rId6" Type="http://schemas.openxmlformats.org/officeDocument/2006/relationships/image" Target="../media/image18.svg"/><Relationship Id="rId11" Type="http://schemas.openxmlformats.org/officeDocument/2006/relationships/image" Target="../media/image21.svg"/><Relationship Id="rId5" Type="http://schemas.openxmlformats.org/officeDocument/2006/relationships/image" Target="../media/image17.png"/><Relationship Id="rId10" Type="http://schemas.openxmlformats.org/officeDocument/2006/relationships/image" Target="../media/image20.png"/><Relationship Id="rId4" Type="http://schemas.openxmlformats.org/officeDocument/2006/relationships/image" Target="../media/image16.svg"/><Relationship Id="rId9"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12.emf"/><Relationship Id="rId1"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twoCellAnchor editAs="absolute">
    <xdr:from>
      <xdr:col>0</xdr:col>
      <xdr:colOff>161925</xdr:colOff>
      <xdr:row>3</xdr:row>
      <xdr:rowOff>2412110</xdr:rowOff>
    </xdr:from>
    <xdr:to>
      <xdr:col>0</xdr:col>
      <xdr:colOff>2041238</xdr:colOff>
      <xdr:row>4</xdr:row>
      <xdr:rowOff>54603</xdr:rowOff>
    </xdr:to>
    <xdr:pic>
      <xdr:nvPicPr>
        <xdr:cNvPr id="2" name="Picture 1" descr="Excel 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61925" y="4532044"/>
          <a:ext cx="1879313" cy="996949"/>
        </a:xfrm>
        <a:prstGeom prst="rect">
          <a:avLst/>
        </a:prstGeom>
      </xdr:spPr>
    </xdr:pic>
    <xdr:clientData/>
  </xdr:twoCellAnchor>
  <xdr:absoluteAnchor>
    <xdr:pos x="6899413" y="4779963"/>
    <xdr:ext cx="1529069" cy="514350"/>
    <xdr:sp macro="" textlink="">
      <xdr:nvSpPr>
        <xdr:cNvPr id="3" name="Next Button" descr="Hyperlinked button shape to navigate to the next step">
          <a:hlinkClick xmlns:r="http://schemas.openxmlformats.org/officeDocument/2006/relationships" r:id="rId2" tooltip="Select to start the lesson"/>
          <a:extLst>
            <a:ext uri="{FF2B5EF4-FFF2-40B4-BE49-F238E27FC236}">
              <a16:creationId xmlns:a16="http://schemas.microsoft.com/office/drawing/2014/main" id="{00000000-0008-0000-0000-000003000000}"/>
            </a:ext>
          </a:extLst>
        </xdr:cNvPr>
        <xdr:cNvSpPr/>
      </xdr:nvSpPr>
      <xdr:spPr>
        <a:xfrm>
          <a:off x="6899413" y="4779963"/>
          <a:ext cx="1529069"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Get Started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twoCellAnchor>
    <xdr:from>
      <xdr:col>7</xdr:col>
      <xdr:colOff>182218</xdr:colOff>
      <xdr:row>0</xdr:row>
      <xdr:rowOff>115958</xdr:rowOff>
    </xdr:from>
    <xdr:to>
      <xdr:col>9</xdr:col>
      <xdr:colOff>66260</xdr:colOff>
      <xdr:row>2</xdr:row>
      <xdr:rowOff>505240</xdr:rowOff>
    </xdr:to>
    <xdr:sp macro="" textlink="">
      <xdr:nvSpPr>
        <xdr:cNvPr id="4" name="Arrow: Bent-Up 3">
          <a:extLst>
            <a:ext uri="{FF2B5EF4-FFF2-40B4-BE49-F238E27FC236}">
              <a16:creationId xmlns:a16="http://schemas.microsoft.com/office/drawing/2014/main" id="{00000000-0008-0000-0000-000004000000}"/>
            </a:ext>
          </a:extLst>
        </xdr:cNvPr>
        <xdr:cNvSpPr/>
      </xdr:nvSpPr>
      <xdr:spPr>
        <a:xfrm>
          <a:off x="12783793" y="115958"/>
          <a:ext cx="1369942" cy="1941857"/>
        </a:xfrm>
        <a:prstGeom prst="bentUp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41411</xdr:colOff>
      <xdr:row>1</xdr:row>
      <xdr:rowOff>496958</xdr:rowOff>
    </xdr:from>
    <xdr:to>
      <xdr:col>7</xdr:col>
      <xdr:colOff>364433</xdr:colOff>
      <xdr:row>3</xdr:row>
      <xdr:rowOff>546654</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0414136" y="754133"/>
          <a:ext cx="2551872" cy="22023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IN" sz="1800" b="1">
              <a:latin typeface="Segoe UI" panose="020B0502040204020203" pitchFamily="34" charset="0"/>
              <a:cs typeface="Segoe UI" panose="020B0502040204020203" pitchFamily="34" charset="0"/>
            </a:rPr>
            <a:t>IMPORTANT: </a:t>
          </a:r>
          <a:r>
            <a:rPr lang="en-IN" sz="1800">
              <a:latin typeface="Segoe UI" panose="020B0502040204020203" pitchFamily="34" charset="0"/>
              <a:cs typeface="Segoe UI" panose="020B0502040204020203" pitchFamily="34" charset="0"/>
            </a:rPr>
            <a:t>Enable All Connections for Optimal Performance and then click on Get Started :) </a:t>
          </a:r>
        </a:p>
      </xdr:txBody>
    </xdr:sp>
    <xdr:clientData/>
  </xdr:twoCellAnchor>
  <xdr:twoCellAnchor editAs="oneCell">
    <xdr:from>
      <xdr:col>2</xdr:col>
      <xdr:colOff>57977</xdr:colOff>
      <xdr:row>1</xdr:row>
      <xdr:rowOff>745435</xdr:rowOff>
    </xdr:from>
    <xdr:to>
      <xdr:col>3</xdr:col>
      <xdr:colOff>654324</xdr:colOff>
      <xdr:row>3</xdr:row>
      <xdr:rowOff>223630</xdr:rowOff>
    </xdr:to>
    <xdr:pic>
      <xdr:nvPicPr>
        <xdr:cNvPr id="6" name="Graphic 5" descr="Warning with solid fill">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44802" y="1002610"/>
          <a:ext cx="1339297" cy="1345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11726</xdr:rowOff>
    </xdr:from>
    <xdr:to>
      <xdr:col>1</xdr:col>
      <xdr:colOff>438150</xdr:colOff>
      <xdr:row>1</xdr:row>
      <xdr:rowOff>3369</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0" y="11726"/>
          <a:ext cx="1046285" cy="555816"/>
        </a:xfrm>
        <a:prstGeom prst="rect">
          <a:avLst/>
        </a:prstGeom>
      </xdr:spPr>
    </xdr:pic>
    <xdr:clientData/>
  </xdr:twoCellAnchor>
  <xdr:twoCellAnchor editAs="oneCell">
    <xdr:from>
      <xdr:col>20</xdr:col>
      <xdr:colOff>439616</xdr:colOff>
      <xdr:row>0</xdr:row>
      <xdr:rowOff>0</xdr:rowOff>
    </xdr:from>
    <xdr:to>
      <xdr:col>21</xdr:col>
      <xdr:colOff>576879</xdr:colOff>
      <xdr:row>1</xdr:row>
      <xdr:rowOff>65941</xdr:rowOff>
    </xdr:to>
    <xdr:pic>
      <xdr:nvPicPr>
        <xdr:cNvPr id="17" name="Graphic 16" descr="Statistics with solid fill">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02308" y="0"/>
          <a:ext cx="745398" cy="630114"/>
        </a:xfrm>
        <a:prstGeom prst="rect">
          <a:avLst/>
        </a:prstGeom>
      </xdr:spPr>
    </xdr:pic>
    <xdr:clientData/>
  </xdr:twoCellAnchor>
  <xdr:twoCellAnchor>
    <xdr:from>
      <xdr:col>13</xdr:col>
      <xdr:colOff>476245</xdr:colOff>
      <xdr:row>1</xdr:row>
      <xdr:rowOff>0</xdr:rowOff>
    </xdr:from>
    <xdr:to>
      <xdr:col>22</xdr:col>
      <xdr:colOff>197170</xdr:colOff>
      <xdr:row>15</xdr:row>
      <xdr:rowOff>153867</xdr:rowOff>
    </xdr:to>
    <xdr:grpSp>
      <xdr:nvGrpSpPr>
        <xdr:cNvPr id="31" name="Group 30">
          <a:hlinkClick xmlns:r="http://schemas.openxmlformats.org/officeDocument/2006/relationships" r:id="rId5" tooltip="Visit Website"/>
          <a:extLst>
            <a:ext uri="{FF2B5EF4-FFF2-40B4-BE49-F238E27FC236}">
              <a16:creationId xmlns:a16="http://schemas.microsoft.com/office/drawing/2014/main" id="{00000000-0008-0000-0100-00001F000000}"/>
            </a:ext>
          </a:extLst>
        </xdr:cNvPr>
        <xdr:cNvGrpSpPr/>
      </xdr:nvGrpSpPr>
      <xdr:grpSpPr>
        <a:xfrm>
          <a:off x="8381995" y="564173"/>
          <a:ext cx="5194137" cy="2820867"/>
          <a:chOff x="2535115" y="7693269"/>
          <a:chExt cx="5194137" cy="2820867"/>
        </a:xfrm>
      </xdr:grpSpPr>
      <xdr:sp macro="" textlink="">
        <xdr:nvSpPr>
          <xdr:cNvPr id="32" name="TextBox 31">
            <a:extLst>
              <a:ext uri="{FF2B5EF4-FFF2-40B4-BE49-F238E27FC236}">
                <a16:creationId xmlns:a16="http://schemas.microsoft.com/office/drawing/2014/main" id="{00000000-0008-0000-0100-000020000000}"/>
              </a:ext>
            </a:extLst>
          </xdr:cNvPr>
          <xdr:cNvSpPr txBox="1"/>
        </xdr:nvSpPr>
        <xdr:spPr>
          <a:xfrm>
            <a:off x="3194540" y="10059868"/>
            <a:ext cx="3560884" cy="4542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IN" sz="2400">
                <a:solidFill>
                  <a:schemeClr val="accent1">
                    <a:lumMod val="50000"/>
                  </a:schemeClr>
                </a:solidFill>
                <a:latin typeface="Script MT Bold" panose="03040602040607080904" pitchFamily="66" charset="0"/>
              </a:rPr>
              <a:t>Free Online Tutorials</a:t>
            </a:r>
          </a:p>
        </xdr:txBody>
      </xdr:sp>
      <xdr:pic>
        <xdr:nvPicPr>
          <xdr:cNvPr id="33" name="Picture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35115" y="7693269"/>
            <a:ext cx="2513135" cy="2513135"/>
          </a:xfrm>
          <a:prstGeom prst="rect">
            <a:avLst/>
          </a:prstGeom>
          <a:ln>
            <a:noFill/>
          </a:ln>
        </xdr:spPr>
      </xdr:pic>
      <xdr:sp macro="" textlink="">
        <xdr:nvSpPr>
          <xdr:cNvPr id="34" name="Rectangle 33">
            <a:extLst>
              <a:ext uri="{FF2B5EF4-FFF2-40B4-BE49-F238E27FC236}">
                <a16:creationId xmlns:a16="http://schemas.microsoft.com/office/drawing/2014/main" id="{00000000-0008-0000-0100-000022000000}"/>
              </a:ext>
            </a:extLst>
          </xdr:cNvPr>
          <xdr:cNvSpPr/>
        </xdr:nvSpPr>
        <xdr:spPr>
          <a:xfrm>
            <a:off x="4212981" y="8206152"/>
            <a:ext cx="3516271" cy="1631117"/>
          </a:xfrm>
          <a:prstGeom prst="rect">
            <a:avLst/>
          </a:prstGeom>
          <a:noFill/>
          <a:ln>
            <a:noFill/>
          </a:ln>
        </xdr:spPr>
        <xdr:txBody>
          <a:bodyPr wrap="square" lIns="91440" tIns="45720" rIns="91440" bIns="45720" anchor="ctr">
            <a:noAutofit/>
          </a:bodyPr>
          <a:lstStyle/>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Beyond</a:t>
            </a:r>
          </a:p>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Basics</a:t>
            </a:r>
          </a:p>
        </xdr:txBody>
      </xdr:sp>
    </xdr:grpSp>
    <xdr:clientData/>
  </xdr:twoCellAnchor>
  <xdr:twoCellAnchor>
    <xdr:from>
      <xdr:col>1</xdr:col>
      <xdr:colOff>534871</xdr:colOff>
      <xdr:row>40</xdr:row>
      <xdr:rowOff>51276</xdr:rowOff>
    </xdr:from>
    <xdr:to>
      <xdr:col>12</xdr:col>
      <xdr:colOff>241796</xdr:colOff>
      <xdr:row>53</xdr:row>
      <xdr:rowOff>109891</xdr:rowOff>
    </xdr:to>
    <xdr:grpSp>
      <xdr:nvGrpSpPr>
        <xdr:cNvPr id="35" name="Group 34">
          <a:hlinkClick xmlns:r="http://schemas.openxmlformats.org/officeDocument/2006/relationships" r:id="rId7" tooltip="Thanks a TON for Supporting :)"/>
          <a:extLst>
            <a:ext uri="{FF2B5EF4-FFF2-40B4-BE49-F238E27FC236}">
              <a16:creationId xmlns:a16="http://schemas.microsoft.com/office/drawing/2014/main" id="{00000000-0008-0000-0100-000023000000}"/>
            </a:ext>
          </a:extLst>
        </xdr:cNvPr>
        <xdr:cNvGrpSpPr/>
      </xdr:nvGrpSpPr>
      <xdr:grpSpPr>
        <a:xfrm>
          <a:off x="1143006" y="8044949"/>
          <a:ext cx="6396405" cy="2535115"/>
          <a:chOff x="5502519" y="6923944"/>
          <a:chExt cx="5370636" cy="2000248"/>
        </a:xfrm>
      </xdr:grpSpPr>
      <xdr:pic>
        <xdr:nvPicPr>
          <xdr:cNvPr id="36" name="Picture 35" descr="Smile Gummy Monsters">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502519" y="7019193"/>
            <a:ext cx="1802422" cy="1802422"/>
          </a:xfrm>
          <a:prstGeom prst="rect">
            <a:avLst/>
          </a:prstGeom>
        </xdr:spPr>
      </xdr:pic>
      <xdr:pic>
        <xdr:nvPicPr>
          <xdr:cNvPr id="37" name="Graphic 36" descr="Coffee with solid fill">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997463" y="6923944"/>
            <a:ext cx="1875692" cy="1875692"/>
          </a:xfrm>
          <a:prstGeom prst="rect">
            <a:avLst/>
          </a:prstGeom>
        </xdr:spPr>
      </xdr:pic>
      <xdr:sp macro="" textlink="">
        <xdr:nvSpPr>
          <xdr:cNvPr id="38" name="TextBox 37">
            <a:extLst>
              <a:ext uri="{FF2B5EF4-FFF2-40B4-BE49-F238E27FC236}">
                <a16:creationId xmlns:a16="http://schemas.microsoft.com/office/drawing/2014/main" id="{00000000-0008-0000-0100-000026000000}"/>
              </a:ext>
            </a:extLst>
          </xdr:cNvPr>
          <xdr:cNvSpPr txBox="1"/>
        </xdr:nvSpPr>
        <xdr:spPr>
          <a:xfrm>
            <a:off x="7136423" y="7041173"/>
            <a:ext cx="2190750" cy="18830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3600" b="1">
                <a:solidFill>
                  <a:srgbClr val="7030A0"/>
                </a:solidFill>
                <a:latin typeface="Rockwell Condensed" panose="02060603050405020104" pitchFamily="18" charset="0"/>
              </a:rPr>
              <a:t>Buy</a:t>
            </a:r>
            <a:r>
              <a:rPr lang="en-IN" sz="3600" b="1" baseline="0">
                <a:solidFill>
                  <a:srgbClr val="7030A0"/>
                </a:solidFill>
                <a:latin typeface="Rockwell Condensed" panose="02060603050405020104" pitchFamily="18" charset="0"/>
              </a:rPr>
              <a:t> me a Coffee :)</a:t>
            </a:r>
            <a:endParaRPr lang="en-IN" sz="3600" b="1">
              <a:solidFill>
                <a:srgbClr val="7030A0"/>
              </a:solidFill>
              <a:latin typeface="Rockwell Condensed" panose="02060603050405020104" pitchFamily="18" charset="0"/>
            </a:endParaRPr>
          </a:p>
        </xdr:txBody>
      </xdr:sp>
    </xdr:grpSp>
    <xdr:clientData/>
  </xdr:twoCellAnchor>
  <xdr:twoCellAnchor>
    <xdr:from>
      <xdr:col>15</xdr:col>
      <xdr:colOff>556846</xdr:colOff>
      <xdr:row>27</xdr:row>
      <xdr:rowOff>58620</xdr:rowOff>
    </xdr:from>
    <xdr:to>
      <xdr:col>20</xdr:col>
      <xdr:colOff>7327</xdr:colOff>
      <xdr:row>38</xdr:row>
      <xdr:rowOff>21907</xdr:rowOff>
    </xdr:to>
    <xdr:grpSp>
      <xdr:nvGrpSpPr>
        <xdr:cNvPr id="46" name="Group 45">
          <a:hlinkClick xmlns:r="http://schemas.openxmlformats.org/officeDocument/2006/relationships" r:id="rId11" tooltip="Watch on YouTube"/>
          <a:extLst>
            <a:ext uri="{FF2B5EF4-FFF2-40B4-BE49-F238E27FC236}">
              <a16:creationId xmlns:a16="http://schemas.microsoft.com/office/drawing/2014/main" id="{00000000-0008-0000-0100-00002E000000}"/>
            </a:ext>
          </a:extLst>
        </xdr:cNvPr>
        <xdr:cNvGrpSpPr/>
      </xdr:nvGrpSpPr>
      <xdr:grpSpPr>
        <a:xfrm>
          <a:off x="9678865" y="5575793"/>
          <a:ext cx="2491154" cy="2058787"/>
          <a:chOff x="9876692" y="4755173"/>
          <a:chExt cx="2491154" cy="2058787"/>
        </a:xfrm>
      </xdr:grpSpPr>
      <xdr:pic>
        <xdr:nvPicPr>
          <xdr:cNvPr id="44" name="Picture 43">
            <a:hlinkClick xmlns:r="http://schemas.openxmlformats.org/officeDocument/2006/relationships" r:id="rId11" tooltip="Watch On YouTube"/>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0338287" y="5641734"/>
            <a:ext cx="1692518" cy="1172226"/>
          </a:xfrm>
          <a:prstGeom prst="rect">
            <a:avLst/>
          </a:prstGeom>
        </xdr:spPr>
      </xdr:pic>
      <xdr:sp macro="" textlink="">
        <xdr:nvSpPr>
          <xdr:cNvPr id="45" name="TextBox 44">
            <a:extLst>
              <a:ext uri="{FF2B5EF4-FFF2-40B4-BE49-F238E27FC236}">
                <a16:creationId xmlns:a16="http://schemas.microsoft.com/office/drawing/2014/main" id="{00000000-0008-0000-0100-00002D000000}"/>
              </a:ext>
            </a:extLst>
          </xdr:cNvPr>
          <xdr:cNvSpPr txBox="1"/>
        </xdr:nvSpPr>
        <xdr:spPr>
          <a:xfrm>
            <a:off x="9876692" y="4755173"/>
            <a:ext cx="2491154" cy="8719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800" b="1">
                <a:latin typeface="Segoe UI" panose="020B0502040204020203" pitchFamily="34" charset="0"/>
                <a:cs typeface="Segoe UI" panose="020B0502040204020203" pitchFamily="34" charset="0"/>
              </a:rPr>
              <a:t>Watch</a:t>
            </a:r>
            <a:r>
              <a:rPr lang="en-IN" sz="1800" b="1" baseline="0">
                <a:latin typeface="Segoe UI" panose="020B0502040204020203" pitchFamily="34" charset="0"/>
                <a:cs typeface="Segoe UI" panose="020B0502040204020203" pitchFamily="34" charset="0"/>
              </a:rPr>
              <a:t> the Tutorial On YouTube</a:t>
            </a:r>
            <a:endParaRPr lang="en-IN" sz="1800" b="1">
              <a:latin typeface="Segoe UI" panose="020B0502040204020203" pitchFamily="34" charset="0"/>
              <a:cs typeface="Segoe UI" panose="020B0502040204020203" pitchFamily="34" charset="0"/>
            </a:endParaRPr>
          </a:p>
        </xdr:txBody>
      </xdr:sp>
    </xdr:grpSp>
    <xdr:clientData/>
  </xdr:twoCellAnchor>
  <xdr:oneCellAnchor>
    <xdr:from>
      <xdr:col>3</xdr:col>
      <xdr:colOff>265097</xdr:colOff>
      <xdr:row>4</xdr:row>
      <xdr:rowOff>168627</xdr:rowOff>
    </xdr:from>
    <xdr:ext cx="4312911" cy="781111"/>
    <xdr:sp macro="" textlink="">
      <xdr:nvSpPr>
        <xdr:cNvPr id="47" name="Rectangle 46">
          <a:extLst>
            <a:ext uri="{FF2B5EF4-FFF2-40B4-BE49-F238E27FC236}">
              <a16:creationId xmlns:a16="http://schemas.microsoft.com/office/drawing/2014/main" id="{00000000-0008-0000-0100-00002F000000}"/>
            </a:ext>
          </a:extLst>
        </xdr:cNvPr>
        <xdr:cNvSpPr/>
      </xdr:nvSpPr>
      <xdr:spPr>
        <a:xfrm>
          <a:off x="2089501" y="1304300"/>
          <a:ext cx="4312911"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Table of Contents</a:t>
          </a:r>
        </a:p>
      </xdr:txBody>
    </xdr:sp>
    <xdr:clientData/>
  </xdr:oneCellAnchor>
  <xdr:twoCellAnchor editAs="absolute">
    <xdr:from>
      <xdr:col>0</xdr:col>
      <xdr:colOff>249117</xdr:colOff>
      <xdr:row>0</xdr:row>
      <xdr:rowOff>476250</xdr:rowOff>
    </xdr:from>
    <xdr:to>
      <xdr:col>3</xdr:col>
      <xdr:colOff>430632</xdr:colOff>
      <xdr:row>6</xdr:row>
      <xdr:rowOff>120385</xdr:rowOff>
    </xdr:to>
    <xdr:grpSp>
      <xdr:nvGrpSpPr>
        <xdr:cNvPr id="49" name="EXTRA CREDIT" descr="EXTRA CREDIT&#10;&#10;">
          <a:extLst>
            <a:ext uri="{FF2B5EF4-FFF2-40B4-BE49-F238E27FC236}">
              <a16:creationId xmlns:a16="http://schemas.microsoft.com/office/drawing/2014/main" id="{00000000-0008-0000-0100-000031000000}"/>
            </a:ext>
          </a:extLst>
        </xdr:cNvPr>
        <xdr:cNvGrpSpPr/>
      </xdr:nvGrpSpPr>
      <xdr:grpSpPr>
        <a:xfrm>
          <a:off x="249117" y="476250"/>
          <a:ext cx="2005919" cy="1160808"/>
          <a:chOff x="9048750" y="3743325"/>
          <a:chExt cx="1987337" cy="1153413"/>
        </a:xfrm>
      </xdr:grpSpPr>
      <xdr:sp macro="" textlink="">
        <xdr:nvSpPr>
          <xdr:cNvPr id="50" name="Step" descr="EXTRA CREDIT&#10;You can raise a value to a power by using the carat (^) symbol, like =A1^A2. Enter it with Shift+6.&#10;">
            <a:extLst>
              <a:ext uri="{FF2B5EF4-FFF2-40B4-BE49-F238E27FC236}">
                <a16:creationId xmlns:a16="http://schemas.microsoft.com/office/drawing/2014/main" id="{00000000-0008-0000-0100-000032000000}"/>
              </a:ext>
            </a:extLst>
          </xdr:cNvPr>
          <xdr:cNvSpPr txBox="1"/>
        </xdr:nvSpPr>
        <xdr:spPr>
          <a:xfrm>
            <a:off x="9372799" y="3895724"/>
            <a:ext cx="1663288" cy="10010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a:defRPr/>
            </a:pPr>
            <a:r>
              <a:rPr lang="en-US" sz="1200" b="1" kern="0" baseline="0">
                <a:solidFill>
                  <a:srgbClr val="217346"/>
                </a:solidFill>
                <a:latin typeface="Copperplate Gothic Bold" panose="020E0705020206020404" pitchFamily="34" charset="0"/>
                <a:ea typeface="Segoe UI" pitchFamily="34" charset="0"/>
                <a:cs typeface="Times New Roman" panose="02020603050405020304" pitchFamily="18" charset="0"/>
              </a:rPr>
              <a:t>TIP</a:t>
            </a:r>
            <a:endParaRPr lang="en-US" sz="1200" b="1" baseline="0">
              <a:solidFill>
                <a:srgbClr val="217346"/>
              </a:solidFill>
              <a:latin typeface="Copperplate Gothic Bold" panose="020E0705020206020404" pitchFamily="34" charset="0"/>
              <a:ea typeface="Segoe UI" pitchFamily="34" charset="0"/>
              <a:cs typeface="Times New Roman" panose="02020603050405020304" pitchFamily="18" charset="0"/>
            </a:endParaRPr>
          </a:p>
          <a:p>
            <a:pPr eaLnBrk="1" fontAlgn="auto" latinLnBrk="0" hangingPunct="1"/>
            <a:r>
              <a:rPr lang="en-US" sz="1050" b="0" i="0" kern="1200" baseline="0">
                <a:solidFill>
                  <a:schemeClr val="dk1"/>
                </a:solidFill>
                <a:effectLst/>
                <a:latin typeface="Segoe UI" panose="020B0502040204020203" pitchFamily="34" charset="0"/>
                <a:ea typeface="+mn-ea"/>
                <a:cs typeface="Segoe UI" panose="020B0502040204020203" pitchFamily="34" charset="0"/>
              </a:rPr>
              <a:t>Click on the Excel icon to return to the Table of Contents anytime :)</a:t>
            </a:r>
          </a:p>
        </xdr:txBody>
      </xdr:sp>
      <xdr:sp macro="" textlink="">
        <xdr:nvSpPr>
          <xdr:cNvPr id="52" name="Extra Credit Arrow" descr="Arrow">
            <a:extLst>
              <a:ext uri="{FF2B5EF4-FFF2-40B4-BE49-F238E27FC236}">
                <a16:creationId xmlns:a16="http://schemas.microsoft.com/office/drawing/2014/main" id="{00000000-0008-0000-0100-000034000000}"/>
              </a:ext>
            </a:extLst>
          </xdr:cNvPr>
          <xdr:cNvSpPr/>
        </xdr:nvSpPr>
        <xdr:spPr>
          <a:xfrm rot="15682076" flipH="1">
            <a:off x="9021478" y="3770597"/>
            <a:ext cx="462029" cy="407486"/>
          </a:xfrm>
          <a:prstGeom prst="arc">
            <a:avLst>
              <a:gd name="adj1" fmla="val 15011426"/>
              <a:gd name="adj2" fmla="val 672396"/>
            </a:avLst>
          </a:prstGeom>
          <a:ln w="19050">
            <a:solidFill>
              <a:srgbClr val="217346"/>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grpSp>
    <xdr:clientData/>
  </xdr:twoCellAnchor>
  <xdr:twoCellAnchor>
    <xdr:from>
      <xdr:col>4</xdr:col>
      <xdr:colOff>564174</xdr:colOff>
      <xdr:row>9</xdr:row>
      <xdr:rowOff>131884</xdr:rowOff>
    </xdr:from>
    <xdr:to>
      <xdr:col>8</xdr:col>
      <xdr:colOff>571499</xdr:colOff>
      <xdr:row>12</xdr:row>
      <xdr:rowOff>117230</xdr:rowOff>
    </xdr:to>
    <xdr:sp macro="" textlink="">
      <xdr:nvSpPr>
        <xdr:cNvPr id="53" name="Rectangle: Rounded Corners 52">
          <a:hlinkClick xmlns:r="http://schemas.openxmlformats.org/officeDocument/2006/relationships" r:id="rId13" tooltip="Chapter 1"/>
          <a:extLst>
            <a:ext uri="{FF2B5EF4-FFF2-40B4-BE49-F238E27FC236}">
              <a16:creationId xmlns:a16="http://schemas.microsoft.com/office/drawing/2014/main" id="{00000000-0008-0000-0100-000035000000}"/>
            </a:ext>
          </a:extLst>
        </xdr:cNvPr>
        <xdr:cNvSpPr/>
      </xdr:nvSpPr>
      <xdr:spPr>
        <a:xfrm>
          <a:off x="2996712" y="2220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Sort and Filter</a:t>
          </a:r>
        </a:p>
      </xdr:txBody>
    </xdr:sp>
    <xdr:clientData/>
  </xdr:twoCellAnchor>
  <xdr:twoCellAnchor>
    <xdr:from>
      <xdr:col>4</xdr:col>
      <xdr:colOff>564174</xdr:colOff>
      <xdr:row>13</xdr:row>
      <xdr:rowOff>131884</xdr:rowOff>
    </xdr:from>
    <xdr:to>
      <xdr:col>8</xdr:col>
      <xdr:colOff>571499</xdr:colOff>
      <xdr:row>16</xdr:row>
      <xdr:rowOff>117230</xdr:rowOff>
    </xdr:to>
    <xdr:sp macro="" textlink="">
      <xdr:nvSpPr>
        <xdr:cNvPr id="3" name="Rectangle: Rounded Corners 2">
          <a:hlinkClick xmlns:r="http://schemas.openxmlformats.org/officeDocument/2006/relationships" r:id="rId14" tooltip="Chapter 2"/>
          <a:extLst>
            <a:ext uri="{FF2B5EF4-FFF2-40B4-BE49-F238E27FC236}">
              <a16:creationId xmlns:a16="http://schemas.microsoft.com/office/drawing/2014/main" id="{00000000-0008-0000-0100-000003000000}"/>
            </a:ext>
          </a:extLst>
        </xdr:cNvPr>
        <xdr:cNvSpPr/>
      </xdr:nvSpPr>
      <xdr:spPr>
        <a:xfrm>
          <a:off x="2996712" y="2220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Data Validation</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4" name="Rectangle: Rounded Corners 3">
          <a:hlinkClick xmlns:r="http://schemas.openxmlformats.org/officeDocument/2006/relationships" r:id="rId15" tooltip="Chapter 3"/>
          <a:extLst>
            <a:ext uri="{FF2B5EF4-FFF2-40B4-BE49-F238E27FC236}">
              <a16:creationId xmlns:a16="http://schemas.microsoft.com/office/drawing/2014/main" id="{00000000-0008-0000-0100-000004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Text to Column</a:t>
          </a:r>
        </a:p>
      </xdr:txBody>
    </xdr:sp>
    <xdr:clientData/>
  </xdr:twoCellAnchor>
  <xdr:twoCellAnchor>
    <xdr:from>
      <xdr:col>4</xdr:col>
      <xdr:colOff>564174</xdr:colOff>
      <xdr:row>25</xdr:row>
      <xdr:rowOff>131884</xdr:rowOff>
    </xdr:from>
    <xdr:to>
      <xdr:col>8</xdr:col>
      <xdr:colOff>571499</xdr:colOff>
      <xdr:row>28</xdr:row>
      <xdr:rowOff>117230</xdr:rowOff>
    </xdr:to>
    <xdr:sp macro="" textlink="">
      <xdr:nvSpPr>
        <xdr:cNvPr id="5" name="Rectangle: Rounded Corners 4">
          <a:hlinkClick xmlns:r="http://schemas.openxmlformats.org/officeDocument/2006/relationships" r:id="rId16" tooltip="Chapter 5"/>
          <a:extLst>
            <a:ext uri="{FF2B5EF4-FFF2-40B4-BE49-F238E27FC236}">
              <a16:creationId xmlns:a16="http://schemas.microsoft.com/office/drawing/2014/main" id="{00000000-0008-0000-0100-000005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Paste Special</a:t>
          </a:r>
        </a:p>
      </xdr:txBody>
    </xdr:sp>
    <xdr:clientData/>
  </xdr:twoCellAnchor>
  <xdr:twoCellAnchor>
    <xdr:from>
      <xdr:col>4</xdr:col>
      <xdr:colOff>564174</xdr:colOff>
      <xdr:row>29</xdr:row>
      <xdr:rowOff>131884</xdr:rowOff>
    </xdr:from>
    <xdr:to>
      <xdr:col>8</xdr:col>
      <xdr:colOff>571499</xdr:colOff>
      <xdr:row>32</xdr:row>
      <xdr:rowOff>117230</xdr:rowOff>
    </xdr:to>
    <xdr:sp macro="" textlink="">
      <xdr:nvSpPr>
        <xdr:cNvPr id="6" name="Rectangle: Rounded Corners 5">
          <a:hlinkClick xmlns:r="http://schemas.openxmlformats.org/officeDocument/2006/relationships" r:id="rId17" tooltip="Chapter 6"/>
          <a:extLst>
            <a:ext uri="{FF2B5EF4-FFF2-40B4-BE49-F238E27FC236}">
              <a16:creationId xmlns:a16="http://schemas.microsoft.com/office/drawing/2014/main" id="{00000000-0008-0000-0100-000006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Fill Series</a:t>
          </a:r>
        </a:p>
      </xdr:txBody>
    </xdr:sp>
    <xdr:clientData/>
  </xdr:twoCellAnchor>
  <xdr:twoCellAnchor>
    <xdr:from>
      <xdr:col>4</xdr:col>
      <xdr:colOff>564174</xdr:colOff>
      <xdr:row>21</xdr:row>
      <xdr:rowOff>131884</xdr:rowOff>
    </xdr:from>
    <xdr:to>
      <xdr:col>8</xdr:col>
      <xdr:colOff>571499</xdr:colOff>
      <xdr:row>24</xdr:row>
      <xdr:rowOff>117230</xdr:rowOff>
    </xdr:to>
    <xdr:sp macro="" textlink="">
      <xdr:nvSpPr>
        <xdr:cNvPr id="8" name="Rectangle: Rounded Corners 7">
          <a:hlinkClick xmlns:r="http://schemas.openxmlformats.org/officeDocument/2006/relationships" r:id="rId18" tooltip="Chapter 4"/>
          <a:extLst>
            <a:ext uri="{FF2B5EF4-FFF2-40B4-BE49-F238E27FC236}">
              <a16:creationId xmlns:a16="http://schemas.microsoft.com/office/drawing/2014/main" id="{00000000-0008-0000-0100-000008000000}"/>
            </a:ext>
          </a:extLst>
        </xdr:cNvPr>
        <xdr:cNvSpPr/>
      </xdr:nvSpPr>
      <xdr:spPr>
        <a:xfrm>
          <a:off x="2996712" y="3744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Go</a:t>
          </a:r>
          <a:r>
            <a:rPr lang="en-IN" sz="1600" baseline="0">
              <a:latin typeface="Segoe UI" panose="020B0502040204020203" pitchFamily="34" charset="0"/>
              <a:cs typeface="Segoe UI" panose="020B0502040204020203" pitchFamily="34" charset="0"/>
            </a:rPr>
            <a:t> to Special</a:t>
          </a:r>
          <a:endParaRPr lang="en-IN" sz="1600">
            <a:latin typeface="Segoe UI" panose="020B0502040204020203" pitchFamily="34" charset="0"/>
            <a:cs typeface="Segoe UI" panose="020B0502040204020203" pitchFamily="34" charset="0"/>
          </a:endParaRPr>
        </a:p>
      </xdr:txBody>
    </xdr:sp>
    <xdr:clientData/>
  </xdr:twoCellAnchor>
  <xdr:oneCellAnchor>
    <xdr:from>
      <xdr:col>2</xdr:col>
      <xdr:colOff>351692</xdr:colOff>
      <xdr:row>53</xdr:row>
      <xdr:rowOff>161192</xdr:rowOff>
    </xdr:from>
    <xdr:ext cx="5313249" cy="781111"/>
    <xdr:sp macro="" textlink="">
      <xdr:nvSpPr>
        <xdr:cNvPr id="26" name="Rectangle 25">
          <a:extLst>
            <a:ext uri="{FF2B5EF4-FFF2-40B4-BE49-F238E27FC236}">
              <a16:creationId xmlns:a16="http://schemas.microsoft.com/office/drawing/2014/main" id="{00000000-0008-0000-0100-00001A000000}"/>
            </a:ext>
          </a:extLst>
        </xdr:cNvPr>
        <xdr:cNvSpPr/>
      </xdr:nvSpPr>
      <xdr:spPr>
        <a:xfrm>
          <a:off x="1567961" y="9869365"/>
          <a:ext cx="5313249"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Glossary of Functions</a:t>
          </a:r>
        </a:p>
      </xdr:txBody>
    </xdr:sp>
    <xdr:clientData/>
  </xdr:oneCellAnchor>
  <xdr:twoCellAnchor>
    <xdr:from>
      <xdr:col>4</xdr:col>
      <xdr:colOff>571502</xdr:colOff>
      <xdr:row>33</xdr:row>
      <xdr:rowOff>117230</xdr:rowOff>
    </xdr:from>
    <xdr:to>
      <xdr:col>8</xdr:col>
      <xdr:colOff>578827</xdr:colOff>
      <xdr:row>36</xdr:row>
      <xdr:rowOff>102576</xdr:rowOff>
    </xdr:to>
    <xdr:sp macro="" textlink="">
      <xdr:nvSpPr>
        <xdr:cNvPr id="27" name="Rectangle: Rounded Corners 26">
          <a:hlinkClick xmlns:r="http://schemas.openxmlformats.org/officeDocument/2006/relationships" r:id="rId19" tooltip="Chapter 7"/>
          <a:extLst>
            <a:ext uri="{FF2B5EF4-FFF2-40B4-BE49-F238E27FC236}">
              <a16:creationId xmlns:a16="http://schemas.microsoft.com/office/drawing/2014/main" id="{00000000-0008-0000-0100-00001B000000}"/>
            </a:ext>
          </a:extLst>
        </xdr:cNvPr>
        <xdr:cNvSpPr/>
      </xdr:nvSpPr>
      <xdr:spPr>
        <a:xfrm>
          <a:off x="3004040" y="6777403"/>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Flash Fill</a:t>
          </a:r>
        </a:p>
      </xdr:txBody>
    </xdr:sp>
    <xdr:clientData/>
  </xdr:twoCellAnchor>
  <xdr:twoCellAnchor>
    <xdr:from>
      <xdr:col>4</xdr:col>
      <xdr:colOff>578832</xdr:colOff>
      <xdr:row>37</xdr:row>
      <xdr:rowOff>109905</xdr:rowOff>
    </xdr:from>
    <xdr:to>
      <xdr:col>8</xdr:col>
      <xdr:colOff>586157</xdr:colOff>
      <xdr:row>40</xdr:row>
      <xdr:rowOff>95251</xdr:rowOff>
    </xdr:to>
    <xdr:sp macro="" textlink="">
      <xdr:nvSpPr>
        <xdr:cNvPr id="28" name="Rectangle: Rounded Corners 27">
          <a:hlinkClick xmlns:r="http://schemas.openxmlformats.org/officeDocument/2006/relationships" r:id="rId19" tooltip="Keyboard Shortcuts"/>
          <a:extLst>
            <a:ext uri="{FF2B5EF4-FFF2-40B4-BE49-F238E27FC236}">
              <a16:creationId xmlns:a16="http://schemas.microsoft.com/office/drawing/2014/main" id="{00000000-0008-0000-0100-00001C000000}"/>
            </a:ext>
          </a:extLst>
        </xdr:cNvPr>
        <xdr:cNvSpPr/>
      </xdr:nvSpPr>
      <xdr:spPr>
        <a:xfrm>
          <a:off x="3011370" y="7532078"/>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Keyboard</a:t>
          </a:r>
          <a:r>
            <a:rPr lang="en-IN" sz="1600" baseline="0">
              <a:latin typeface="Segoe UI" panose="020B0502040204020203" pitchFamily="34" charset="0"/>
              <a:cs typeface="Segoe UI" panose="020B0502040204020203" pitchFamily="34" charset="0"/>
            </a:rPr>
            <a:t> Shortcuts</a:t>
          </a:r>
          <a:endParaRPr lang="en-IN" sz="1600">
            <a:latin typeface="Segoe UI" panose="020B0502040204020203" pitchFamily="34" charset="0"/>
            <a:cs typeface="Segoe UI" panose="020B0502040204020203"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3" name="Picture 2" descr="Excel logo">
          <a:hlinkClick xmlns:r="http://schemas.openxmlformats.org/officeDocument/2006/relationships" r:id="rId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xfrm>
          <a:off x="0" y="0"/>
          <a:ext cx="1046285"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4" name="Graphic 3" descr="Statistics with solid fill">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770827" y="0"/>
          <a:ext cx="745398" cy="630114"/>
        </a:xfrm>
        <a:prstGeom prst="rect">
          <a:avLst/>
        </a:prstGeom>
      </xdr:spPr>
    </xdr:pic>
    <xdr:clientData/>
  </xdr:twoCellAnchor>
  <xdr:twoCellAnchor>
    <xdr:from>
      <xdr:col>9</xdr:col>
      <xdr:colOff>307730</xdr:colOff>
      <xdr:row>78</xdr:row>
      <xdr:rowOff>21989</xdr:rowOff>
    </xdr:from>
    <xdr:to>
      <xdr:col>12</xdr:col>
      <xdr:colOff>36634</xdr:colOff>
      <xdr:row>83</xdr:row>
      <xdr:rowOff>102585</xdr:rowOff>
    </xdr:to>
    <xdr:sp macro="" textlink="">
      <xdr:nvSpPr>
        <xdr:cNvPr id="18" name="Arrow: Right 17">
          <a:hlinkClick xmlns:r="http://schemas.openxmlformats.org/officeDocument/2006/relationships" r:id="rId5"/>
          <a:extLst>
            <a:ext uri="{FF2B5EF4-FFF2-40B4-BE49-F238E27FC236}">
              <a16:creationId xmlns:a16="http://schemas.microsoft.com/office/drawing/2014/main" id="{00000000-0008-0000-0200-000012000000}"/>
            </a:ext>
          </a:extLst>
        </xdr:cNvPr>
        <xdr:cNvSpPr/>
      </xdr:nvSpPr>
      <xdr:spPr>
        <a:xfrm>
          <a:off x="5780942" y="15261989"/>
          <a:ext cx="1553307" cy="10330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oneCellAnchor>
    <xdr:from>
      <xdr:col>7</xdr:col>
      <xdr:colOff>395376</xdr:colOff>
      <xdr:row>56</xdr:row>
      <xdr:rowOff>142983</xdr:rowOff>
    </xdr:from>
    <xdr:ext cx="3634713" cy="720197"/>
    <xdr:sp macro="" textlink="">
      <xdr:nvSpPr>
        <xdr:cNvPr id="20" name="Rectangle 19">
          <a:extLst>
            <a:ext uri="{FF2B5EF4-FFF2-40B4-BE49-F238E27FC236}">
              <a16:creationId xmlns:a16="http://schemas.microsoft.com/office/drawing/2014/main" id="{00000000-0008-0000-0200-000014000000}"/>
            </a:ext>
          </a:extLst>
        </xdr:cNvPr>
        <xdr:cNvSpPr/>
      </xdr:nvSpPr>
      <xdr:spPr>
        <a:xfrm>
          <a:off x="4652318" y="11191983"/>
          <a:ext cx="3634713" cy="720197"/>
        </a:xfrm>
        <a:prstGeom prst="rect">
          <a:avLst/>
        </a:prstGeom>
        <a:noFill/>
      </xdr:spPr>
      <xdr:txBody>
        <a:bodyPr wrap="none" lIns="91440" tIns="45720" rIns="91440" bIns="45720">
          <a:spAutoFit/>
        </a:bodyPr>
        <a:lstStyle/>
        <a:p>
          <a:pPr algn="ctr"/>
          <a:r>
            <a:rPr lang="en-US" sz="4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Copperplate Gothic Bold" panose="020E0705020206020404" pitchFamily="34" charset="0"/>
            </a:rPr>
            <a:t>Resources</a:t>
          </a:r>
        </a:p>
      </xdr:txBody>
    </xdr:sp>
    <xdr:clientData/>
  </xdr:oneCellAnchor>
  <mc:AlternateContent xmlns:mc="http://schemas.openxmlformats.org/markup-compatibility/2006">
    <mc:Choice xmlns:a14="http://schemas.microsoft.com/office/drawing/2010/main" Requires="a14">
      <xdr:twoCellAnchor editAs="oneCell">
        <xdr:from>
          <xdr:col>9</xdr:col>
          <xdr:colOff>276225</xdr:colOff>
          <xdr:row>61</xdr:row>
          <xdr:rowOff>85725</xdr:rowOff>
        </xdr:from>
        <xdr:to>
          <xdr:col>11</xdr:col>
          <xdr:colOff>485775</xdr:colOff>
          <xdr:row>67</xdr:row>
          <xdr:rowOff>19050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69</xdr:row>
          <xdr:rowOff>0</xdr:rowOff>
        </xdr:from>
        <xdr:to>
          <xdr:col>11</xdr:col>
          <xdr:colOff>495300</xdr:colOff>
          <xdr:row>74</xdr:row>
          <xdr:rowOff>114300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373672</xdr:colOff>
      <xdr:row>59</xdr:row>
      <xdr:rowOff>139211</xdr:rowOff>
    </xdr:from>
    <xdr:to>
      <xdr:col>12</xdr:col>
      <xdr:colOff>102576</xdr:colOff>
      <xdr:row>65</xdr:row>
      <xdr:rowOff>29307</xdr:rowOff>
    </xdr:to>
    <xdr:sp macro="" textlink="">
      <xdr:nvSpPr>
        <xdr:cNvPr id="11" name="Arrow: Right 10">
          <a:hlinkClick xmlns:r="http://schemas.openxmlformats.org/officeDocument/2006/relationships" r:id="rId5"/>
          <a:extLst>
            <a:ext uri="{FF2B5EF4-FFF2-40B4-BE49-F238E27FC236}">
              <a16:creationId xmlns:a16="http://schemas.microsoft.com/office/drawing/2014/main" id="{00000000-0008-0000-0300-00000B000000}"/>
            </a:ext>
          </a:extLst>
        </xdr:cNvPr>
        <xdr:cNvSpPr/>
      </xdr:nvSpPr>
      <xdr:spPr>
        <a:xfrm>
          <a:off x="5846884" y="11759711"/>
          <a:ext cx="1553307" cy="10330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571500</xdr:colOff>
      <xdr:row>23</xdr:row>
      <xdr:rowOff>130969</xdr:rowOff>
    </xdr:from>
    <xdr:to>
      <xdr:col>4</xdr:col>
      <xdr:colOff>89296</xdr:colOff>
      <xdr:row>28</xdr:row>
      <xdr:rowOff>23812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3815953" y="4744641"/>
          <a:ext cx="1268015" cy="845343"/>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589360</xdr:colOff>
      <xdr:row>23</xdr:row>
      <xdr:rowOff>35719</xdr:rowOff>
    </xdr:from>
    <xdr:to>
      <xdr:col>4</xdr:col>
      <xdr:colOff>107156</xdr:colOff>
      <xdr:row>27</xdr:row>
      <xdr:rowOff>119062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3837385" y="4645819"/>
          <a:ext cx="1270396" cy="845343"/>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454269</xdr:colOff>
      <xdr:row>56</xdr:row>
      <xdr:rowOff>80596</xdr:rowOff>
    </xdr:from>
    <xdr:to>
      <xdr:col>12</xdr:col>
      <xdr:colOff>183173</xdr:colOff>
      <xdr:row>61</xdr:row>
      <xdr:rowOff>161192</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600-00000F000000}"/>
            </a:ext>
          </a:extLst>
        </xdr:cNvPr>
        <xdr:cNvSpPr/>
      </xdr:nvSpPr>
      <xdr:spPr>
        <a:xfrm>
          <a:off x="5927481" y="11129596"/>
          <a:ext cx="1553307" cy="10330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12</xdr:col>
      <xdr:colOff>35719</xdr:colOff>
      <xdr:row>9</xdr:row>
      <xdr:rowOff>83344</xdr:rowOff>
    </xdr:from>
    <xdr:to>
      <xdr:col>12</xdr:col>
      <xdr:colOff>506015</xdr:colOff>
      <xdr:row>13</xdr:row>
      <xdr:rowOff>11906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45904685-1809-42F2-B4BC-D3D79E02F103}"/>
            </a:ext>
          </a:extLst>
        </xdr:cNvPr>
        <xdr:cNvSpPr/>
      </xdr:nvSpPr>
      <xdr:spPr>
        <a:xfrm rot="5400000">
          <a:off x="8879086" y="1984177"/>
          <a:ext cx="690562" cy="4702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12</xdr:col>
      <xdr:colOff>53577</xdr:colOff>
      <xdr:row>39</xdr:row>
      <xdr:rowOff>35719</xdr:rowOff>
    </xdr:from>
    <xdr:to>
      <xdr:col>12</xdr:col>
      <xdr:colOff>523873</xdr:colOff>
      <xdr:row>42</xdr:row>
      <xdr:rowOff>154781</xdr:rowOff>
    </xdr:to>
    <xdr:sp macro="" textlink="">
      <xdr:nvSpPr>
        <xdr:cNvPr id="3" name="Arrow: Right 2">
          <a:hlinkClick xmlns:r="http://schemas.openxmlformats.org/officeDocument/2006/relationships" r:id="rId2"/>
          <a:extLst>
            <a:ext uri="{FF2B5EF4-FFF2-40B4-BE49-F238E27FC236}">
              <a16:creationId xmlns:a16="http://schemas.microsoft.com/office/drawing/2014/main" id="{182E2A80-9782-4C77-8B85-12A66E720CF2}"/>
            </a:ext>
          </a:extLst>
        </xdr:cNvPr>
        <xdr:cNvSpPr/>
      </xdr:nvSpPr>
      <xdr:spPr>
        <a:xfrm rot="5400000">
          <a:off x="8896944" y="7727752"/>
          <a:ext cx="690562" cy="4702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12</xdr:col>
      <xdr:colOff>83343</xdr:colOff>
      <xdr:row>70</xdr:row>
      <xdr:rowOff>47625</xdr:rowOff>
    </xdr:from>
    <xdr:to>
      <xdr:col>12</xdr:col>
      <xdr:colOff>553639</xdr:colOff>
      <xdr:row>73</xdr:row>
      <xdr:rowOff>166687</xdr:rowOff>
    </xdr:to>
    <xdr:sp macro="" textlink="">
      <xdr:nvSpPr>
        <xdr:cNvPr id="4" name="Arrow: Right 3">
          <a:hlinkClick xmlns:r="http://schemas.openxmlformats.org/officeDocument/2006/relationships" r:id="rId3"/>
          <a:extLst>
            <a:ext uri="{FF2B5EF4-FFF2-40B4-BE49-F238E27FC236}">
              <a16:creationId xmlns:a16="http://schemas.microsoft.com/office/drawing/2014/main" id="{161B4975-E8C4-4031-B31C-BFBF34AB22D9}"/>
            </a:ext>
          </a:extLst>
        </xdr:cNvPr>
        <xdr:cNvSpPr/>
      </xdr:nvSpPr>
      <xdr:spPr>
        <a:xfrm rot="5400000">
          <a:off x="8926710" y="13721358"/>
          <a:ext cx="690562" cy="4702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529829</xdr:colOff>
      <xdr:row>120</xdr:row>
      <xdr:rowOff>71436</xdr:rowOff>
    </xdr:from>
    <xdr:to>
      <xdr:col>6</xdr:col>
      <xdr:colOff>178595</xdr:colOff>
      <xdr:row>124</xdr:row>
      <xdr:rowOff>92501</xdr:rowOff>
    </xdr:to>
    <xdr:sp macro="" textlink="">
      <xdr:nvSpPr>
        <xdr:cNvPr id="5" name="Arrow: Right 4">
          <a:hlinkClick xmlns:r="http://schemas.openxmlformats.org/officeDocument/2006/relationships" r:id="rId4"/>
          <a:extLst>
            <a:ext uri="{FF2B5EF4-FFF2-40B4-BE49-F238E27FC236}">
              <a16:creationId xmlns:a16="http://schemas.microsoft.com/office/drawing/2014/main" id="{1D40F566-0055-475A-BDDE-B30E108D16C8}"/>
            </a:ext>
          </a:extLst>
        </xdr:cNvPr>
        <xdr:cNvSpPr/>
      </xdr:nvSpPr>
      <xdr:spPr>
        <a:xfrm>
          <a:off x="4301729" y="23236236"/>
          <a:ext cx="1172766" cy="78306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263769</xdr:colOff>
      <xdr:row>59</xdr:row>
      <xdr:rowOff>153865</xdr:rowOff>
    </xdr:from>
    <xdr:to>
      <xdr:col>11</xdr:col>
      <xdr:colOff>600807</xdr:colOff>
      <xdr:row>65</xdr:row>
      <xdr:rowOff>36634</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900-00000F000000}"/>
            </a:ext>
          </a:extLst>
        </xdr:cNvPr>
        <xdr:cNvSpPr/>
      </xdr:nvSpPr>
      <xdr:spPr>
        <a:xfrm>
          <a:off x="5736981" y="11774365"/>
          <a:ext cx="1553307" cy="1025769"/>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99</xdr:row>
      <xdr:rowOff>0</xdr:rowOff>
    </xdr:from>
    <xdr:to>
      <xdr:col>7</xdr:col>
      <xdr:colOff>458391</xdr:colOff>
      <xdr:row>103</xdr:row>
      <xdr:rowOff>21065</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B00-000002000000}"/>
            </a:ext>
          </a:extLst>
        </xdr:cNvPr>
        <xdr:cNvSpPr/>
      </xdr:nvSpPr>
      <xdr:spPr>
        <a:xfrm>
          <a:off x="3819525" y="19507200"/>
          <a:ext cx="1172766" cy="78306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16</xdr:col>
      <xdr:colOff>458391</xdr:colOff>
      <xdr:row>16</xdr:row>
      <xdr:rowOff>148828</xdr:rowOff>
    </xdr:from>
    <xdr:to>
      <xdr:col>17</xdr:col>
      <xdr:colOff>321468</xdr:colOff>
      <xdr:row>20</xdr:row>
      <xdr:rowOff>77390</xdr:rowOff>
    </xdr:to>
    <xdr:sp macro="" textlink="">
      <xdr:nvSpPr>
        <xdr:cNvPr id="3" name="Arrow: Right 2">
          <a:hlinkClick xmlns:r="http://schemas.openxmlformats.org/officeDocument/2006/relationships" r:id="rId2"/>
          <a:extLst>
            <a:ext uri="{FF2B5EF4-FFF2-40B4-BE49-F238E27FC236}">
              <a16:creationId xmlns:a16="http://schemas.microsoft.com/office/drawing/2014/main" id="{00000000-0008-0000-0B00-000003000000}"/>
            </a:ext>
          </a:extLst>
        </xdr:cNvPr>
        <xdr:cNvSpPr/>
      </xdr:nvSpPr>
      <xdr:spPr>
        <a:xfrm rot="5400000">
          <a:off x="10236399" y="3648670"/>
          <a:ext cx="690562" cy="47267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315057</xdr:colOff>
      <xdr:row>65</xdr:row>
      <xdr:rowOff>21981</xdr:rowOff>
    </xdr:from>
    <xdr:to>
      <xdr:col>12</xdr:col>
      <xdr:colOff>117230</xdr:colOff>
      <xdr:row>70</xdr:row>
      <xdr:rowOff>102577</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C00-00000F000000}"/>
            </a:ext>
          </a:extLst>
        </xdr:cNvPr>
        <xdr:cNvSpPr/>
      </xdr:nvSpPr>
      <xdr:spPr>
        <a:xfrm>
          <a:off x="5788269" y="12785481"/>
          <a:ext cx="1626576" cy="10330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13</xdr:col>
      <xdr:colOff>813527</xdr:colOff>
      <xdr:row>32</xdr:row>
      <xdr:rowOff>94227</xdr:rowOff>
    </xdr:from>
    <xdr:to>
      <xdr:col>14</xdr:col>
      <xdr:colOff>533729</xdr:colOff>
      <xdr:row>36</xdr:row>
      <xdr:rowOff>41676</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rot="5400000">
          <a:off x="10340989" y="6509234"/>
          <a:ext cx="709449" cy="60721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743935</xdr:colOff>
      <xdr:row>57</xdr:row>
      <xdr:rowOff>141035</xdr:rowOff>
    </xdr:from>
    <xdr:to>
      <xdr:col>14</xdr:col>
      <xdr:colOff>464137</xdr:colOff>
      <xdr:row>61</xdr:row>
      <xdr:rowOff>127898</xdr:rowOff>
    </xdr:to>
    <xdr:sp macro="" textlink="">
      <xdr:nvSpPr>
        <xdr:cNvPr id="4" name="Arrow: Right 3">
          <a:hlinkClick xmlns:r="http://schemas.openxmlformats.org/officeDocument/2006/relationships" r:id="rId2"/>
          <a:extLst>
            <a:ext uri="{FF2B5EF4-FFF2-40B4-BE49-F238E27FC236}">
              <a16:creationId xmlns:a16="http://schemas.microsoft.com/office/drawing/2014/main" id="{00000000-0008-0000-0D00-000004000000}"/>
            </a:ext>
          </a:extLst>
        </xdr:cNvPr>
        <xdr:cNvSpPr/>
      </xdr:nvSpPr>
      <xdr:spPr>
        <a:xfrm rot="5400000">
          <a:off x="10251690" y="11522796"/>
          <a:ext cx="748863" cy="60721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464343</xdr:colOff>
      <xdr:row>80</xdr:row>
      <xdr:rowOff>59532</xdr:rowOff>
    </xdr:from>
    <xdr:to>
      <xdr:col>14</xdr:col>
      <xdr:colOff>184545</xdr:colOff>
      <xdr:row>84</xdr:row>
      <xdr:rowOff>46395</xdr:rowOff>
    </xdr:to>
    <xdr:sp macro="" textlink="">
      <xdr:nvSpPr>
        <xdr:cNvPr id="5" name="Arrow: Right 4">
          <a:hlinkClick xmlns:r="http://schemas.openxmlformats.org/officeDocument/2006/relationships" r:id="rId3"/>
          <a:extLst>
            <a:ext uri="{FF2B5EF4-FFF2-40B4-BE49-F238E27FC236}">
              <a16:creationId xmlns:a16="http://schemas.microsoft.com/office/drawing/2014/main" id="{00000000-0008-0000-0D00-000005000000}"/>
            </a:ext>
          </a:extLst>
        </xdr:cNvPr>
        <xdr:cNvSpPr/>
      </xdr:nvSpPr>
      <xdr:spPr>
        <a:xfrm rot="5400000">
          <a:off x="9972098" y="15894230"/>
          <a:ext cx="748863" cy="60721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654843</xdr:colOff>
      <xdr:row>102</xdr:row>
      <xdr:rowOff>113110</xdr:rowOff>
    </xdr:from>
    <xdr:to>
      <xdr:col>14</xdr:col>
      <xdr:colOff>375045</xdr:colOff>
      <xdr:row>106</xdr:row>
      <xdr:rowOff>99973</xdr:rowOff>
    </xdr:to>
    <xdr:sp macro="" textlink="">
      <xdr:nvSpPr>
        <xdr:cNvPr id="6" name="Arrow: Right 5">
          <a:hlinkClick xmlns:r="http://schemas.openxmlformats.org/officeDocument/2006/relationships" r:id="rId4"/>
          <a:extLst>
            <a:ext uri="{FF2B5EF4-FFF2-40B4-BE49-F238E27FC236}">
              <a16:creationId xmlns:a16="http://schemas.microsoft.com/office/drawing/2014/main" id="{00000000-0008-0000-0D00-000006000000}"/>
            </a:ext>
          </a:extLst>
        </xdr:cNvPr>
        <xdr:cNvSpPr/>
      </xdr:nvSpPr>
      <xdr:spPr>
        <a:xfrm rot="5400000">
          <a:off x="10162598" y="20275730"/>
          <a:ext cx="748863" cy="60721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744140</xdr:colOff>
      <xdr:row>121</xdr:row>
      <xdr:rowOff>11908</xdr:rowOff>
    </xdr:from>
    <xdr:to>
      <xdr:col>14</xdr:col>
      <xdr:colOff>464342</xdr:colOff>
      <xdr:row>124</xdr:row>
      <xdr:rowOff>189271</xdr:rowOff>
    </xdr:to>
    <xdr:sp macro="" textlink="">
      <xdr:nvSpPr>
        <xdr:cNvPr id="7" name="Arrow: Right 6">
          <a:hlinkClick xmlns:r="http://schemas.openxmlformats.org/officeDocument/2006/relationships" r:id="rId5"/>
          <a:extLst>
            <a:ext uri="{FF2B5EF4-FFF2-40B4-BE49-F238E27FC236}">
              <a16:creationId xmlns:a16="http://schemas.microsoft.com/office/drawing/2014/main" id="{00000000-0008-0000-0D00-000007000000}"/>
            </a:ext>
          </a:extLst>
        </xdr:cNvPr>
        <xdr:cNvSpPr/>
      </xdr:nvSpPr>
      <xdr:spPr>
        <a:xfrm rot="5400000">
          <a:off x="10251895" y="23841653"/>
          <a:ext cx="748863" cy="60721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440531</xdr:colOff>
      <xdr:row>141</xdr:row>
      <xdr:rowOff>148829</xdr:rowOff>
    </xdr:from>
    <xdr:to>
      <xdr:col>14</xdr:col>
      <xdr:colOff>160733</xdr:colOff>
      <xdr:row>145</xdr:row>
      <xdr:rowOff>135692</xdr:rowOff>
    </xdr:to>
    <xdr:sp macro="" textlink="">
      <xdr:nvSpPr>
        <xdr:cNvPr id="8" name="Arrow: Right 7">
          <a:hlinkClick xmlns:r="http://schemas.openxmlformats.org/officeDocument/2006/relationships" r:id="rId6"/>
          <a:extLst>
            <a:ext uri="{FF2B5EF4-FFF2-40B4-BE49-F238E27FC236}">
              <a16:creationId xmlns:a16="http://schemas.microsoft.com/office/drawing/2014/main" id="{00000000-0008-0000-0D00-000008000000}"/>
            </a:ext>
          </a:extLst>
        </xdr:cNvPr>
        <xdr:cNvSpPr/>
      </xdr:nvSpPr>
      <xdr:spPr>
        <a:xfrm rot="5400000">
          <a:off x="9948286" y="27836199"/>
          <a:ext cx="748863" cy="60721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5</xdr:col>
      <xdr:colOff>130969</xdr:colOff>
      <xdr:row>190</xdr:row>
      <xdr:rowOff>89297</xdr:rowOff>
    </xdr:from>
    <xdr:to>
      <xdr:col>6</xdr:col>
      <xdr:colOff>361705</xdr:colOff>
      <xdr:row>194</xdr:row>
      <xdr:rowOff>110362</xdr:rowOff>
    </xdr:to>
    <xdr:sp macro="" textlink="">
      <xdr:nvSpPr>
        <xdr:cNvPr id="9" name="Arrow: Right 8">
          <a:hlinkClick xmlns:r="http://schemas.openxmlformats.org/officeDocument/2006/relationships" r:id="rId7"/>
          <a:extLst>
            <a:ext uri="{FF2B5EF4-FFF2-40B4-BE49-F238E27FC236}">
              <a16:creationId xmlns:a16="http://schemas.microsoft.com/office/drawing/2014/main" id="{00000000-0008-0000-0D00-000009000000}"/>
            </a:ext>
          </a:extLst>
        </xdr:cNvPr>
        <xdr:cNvSpPr/>
      </xdr:nvSpPr>
      <xdr:spPr>
        <a:xfrm>
          <a:off x="3357563" y="37129641"/>
          <a:ext cx="1165376" cy="78306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13</xdr:col>
      <xdr:colOff>813527</xdr:colOff>
      <xdr:row>32</xdr:row>
      <xdr:rowOff>94227</xdr:rowOff>
    </xdr:from>
    <xdr:to>
      <xdr:col>14</xdr:col>
      <xdr:colOff>533729</xdr:colOff>
      <xdr:row>36</xdr:row>
      <xdr:rowOff>41676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CFA3C560-3364-4AAC-81AD-827BF541114D}"/>
            </a:ext>
          </a:extLst>
        </xdr:cNvPr>
        <xdr:cNvSpPr/>
      </xdr:nvSpPr>
      <xdr:spPr>
        <a:xfrm rot="5400000">
          <a:off x="10353491" y="6584838"/>
          <a:ext cx="709449" cy="60602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743935</xdr:colOff>
      <xdr:row>57</xdr:row>
      <xdr:rowOff>141035</xdr:rowOff>
    </xdr:from>
    <xdr:to>
      <xdr:col>14</xdr:col>
      <xdr:colOff>464137</xdr:colOff>
      <xdr:row>61</xdr:row>
      <xdr:rowOff>127898</xdr:rowOff>
    </xdr:to>
    <xdr:sp macro="" textlink="">
      <xdr:nvSpPr>
        <xdr:cNvPr id="3" name="Arrow: Right 2">
          <a:hlinkClick xmlns:r="http://schemas.openxmlformats.org/officeDocument/2006/relationships" r:id="rId2"/>
          <a:extLst>
            <a:ext uri="{FF2B5EF4-FFF2-40B4-BE49-F238E27FC236}">
              <a16:creationId xmlns:a16="http://schemas.microsoft.com/office/drawing/2014/main" id="{BDBC676F-C052-435D-A960-782F8089AE93}"/>
            </a:ext>
          </a:extLst>
        </xdr:cNvPr>
        <xdr:cNvSpPr/>
      </xdr:nvSpPr>
      <xdr:spPr>
        <a:xfrm rot="5400000">
          <a:off x="10264192" y="11594828"/>
          <a:ext cx="748863" cy="60602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464343</xdr:colOff>
      <xdr:row>80</xdr:row>
      <xdr:rowOff>59532</xdr:rowOff>
    </xdr:from>
    <xdr:to>
      <xdr:col>14</xdr:col>
      <xdr:colOff>184545</xdr:colOff>
      <xdr:row>84</xdr:row>
      <xdr:rowOff>46395</xdr:rowOff>
    </xdr:to>
    <xdr:sp macro="" textlink="">
      <xdr:nvSpPr>
        <xdr:cNvPr id="4" name="Arrow: Right 3">
          <a:hlinkClick xmlns:r="http://schemas.openxmlformats.org/officeDocument/2006/relationships" r:id="rId3"/>
          <a:extLst>
            <a:ext uri="{FF2B5EF4-FFF2-40B4-BE49-F238E27FC236}">
              <a16:creationId xmlns:a16="http://schemas.microsoft.com/office/drawing/2014/main" id="{14CE4800-0C42-4E56-B0E4-31E9B3835E39}"/>
            </a:ext>
          </a:extLst>
        </xdr:cNvPr>
        <xdr:cNvSpPr/>
      </xdr:nvSpPr>
      <xdr:spPr>
        <a:xfrm rot="5400000">
          <a:off x="9984600" y="16009125"/>
          <a:ext cx="748863" cy="60602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654843</xdr:colOff>
      <xdr:row>102</xdr:row>
      <xdr:rowOff>113110</xdr:rowOff>
    </xdr:from>
    <xdr:to>
      <xdr:col>14</xdr:col>
      <xdr:colOff>375045</xdr:colOff>
      <xdr:row>106</xdr:row>
      <xdr:rowOff>99973</xdr:rowOff>
    </xdr:to>
    <xdr:sp macro="" textlink="">
      <xdr:nvSpPr>
        <xdr:cNvPr id="5" name="Arrow: Right 4">
          <a:hlinkClick xmlns:r="http://schemas.openxmlformats.org/officeDocument/2006/relationships" r:id="rId4"/>
          <a:extLst>
            <a:ext uri="{FF2B5EF4-FFF2-40B4-BE49-F238E27FC236}">
              <a16:creationId xmlns:a16="http://schemas.microsoft.com/office/drawing/2014/main" id="{7F6D8987-EDF4-4CC5-AC11-89BB39FA7952}"/>
            </a:ext>
          </a:extLst>
        </xdr:cNvPr>
        <xdr:cNvSpPr/>
      </xdr:nvSpPr>
      <xdr:spPr>
        <a:xfrm rot="5400000">
          <a:off x="10175100" y="20387053"/>
          <a:ext cx="748863" cy="60602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744140</xdr:colOff>
      <xdr:row>121</xdr:row>
      <xdr:rowOff>11908</xdr:rowOff>
    </xdr:from>
    <xdr:to>
      <xdr:col>14</xdr:col>
      <xdr:colOff>464342</xdr:colOff>
      <xdr:row>124</xdr:row>
      <xdr:rowOff>189271</xdr:rowOff>
    </xdr:to>
    <xdr:sp macro="" textlink="">
      <xdr:nvSpPr>
        <xdr:cNvPr id="6" name="Arrow: Right 5">
          <a:hlinkClick xmlns:r="http://schemas.openxmlformats.org/officeDocument/2006/relationships" r:id="rId5"/>
          <a:extLst>
            <a:ext uri="{FF2B5EF4-FFF2-40B4-BE49-F238E27FC236}">
              <a16:creationId xmlns:a16="http://schemas.microsoft.com/office/drawing/2014/main" id="{5B7F633D-32FC-4135-9F53-5CAB0C09F490}"/>
            </a:ext>
          </a:extLst>
        </xdr:cNvPr>
        <xdr:cNvSpPr/>
      </xdr:nvSpPr>
      <xdr:spPr>
        <a:xfrm rot="5400000">
          <a:off x="10264397" y="23952976"/>
          <a:ext cx="748863" cy="60602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440531</xdr:colOff>
      <xdr:row>141</xdr:row>
      <xdr:rowOff>148829</xdr:rowOff>
    </xdr:from>
    <xdr:to>
      <xdr:col>14</xdr:col>
      <xdr:colOff>160733</xdr:colOff>
      <xdr:row>145</xdr:row>
      <xdr:rowOff>135692</xdr:rowOff>
    </xdr:to>
    <xdr:sp macro="" textlink="">
      <xdr:nvSpPr>
        <xdr:cNvPr id="7" name="Arrow: Right 6">
          <a:hlinkClick xmlns:r="http://schemas.openxmlformats.org/officeDocument/2006/relationships" r:id="rId6"/>
          <a:extLst>
            <a:ext uri="{FF2B5EF4-FFF2-40B4-BE49-F238E27FC236}">
              <a16:creationId xmlns:a16="http://schemas.microsoft.com/office/drawing/2014/main" id="{2778576F-E60E-48AA-A01A-936AA76CD325}"/>
            </a:ext>
          </a:extLst>
        </xdr:cNvPr>
        <xdr:cNvSpPr/>
      </xdr:nvSpPr>
      <xdr:spPr>
        <a:xfrm rot="5400000">
          <a:off x="9960788" y="27947522"/>
          <a:ext cx="748863" cy="60602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5</xdr:col>
      <xdr:colOff>130969</xdr:colOff>
      <xdr:row>190</xdr:row>
      <xdr:rowOff>89297</xdr:rowOff>
    </xdr:from>
    <xdr:to>
      <xdr:col>6</xdr:col>
      <xdr:colOff>361705</xdr:colOff>
      <xdr:row>194</xdr:row>
      <xdr:rowOff>110362</xdr:rowOff>
    </xdr:to>
    <xdr:sp macro="" textlink="">
      <xdr:nvSpPr>
        <xdr:cNvPr id="8" name="Arrow: Right 7">
          <a:hlinkClick xmlns:r="http://schemas.openxmlformats.org/officeDocument/2006/relationships" r:id="rId7"/>
          <a:extLst>
            <a:ext uri="{FF2B5EF4-FFF2-40B4-BE49-F238E27FC236}">
              <a16:creationId xmlns:a16="http://schemas.microsoft.com/office/drawing/2014/main" id="{E029D40C-6378-44BA-BFB5-1E8FF68FAAC4}"/>
            </a:ext>
          </a:extLst>
        </xdr:cNvPr>
        <xdr:cNvSpPr/>
      </xdr:nvSpPr>
      <xdr:spPr>
        <a:xfrm>
          <a:off x="3369469" y="37274897"/>
          <a:ext cx="1164186" cy="78306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102577</xdr:colOff>
      <xdr:row>48</xdr:row>
      <xdr:rowOff>36635</xdr:rowOff>
    </xdr:from>
    <xdr:to>
      <xdr:col>11</xdr:col>
      <xdr:colOff>410308</xdr:colOff>
      <xdr:row>53</xdr:row>
      <xdr:rowOff>102577</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F00-00000F000000}"/>
            </a:ext>
          </a:extLst>
        </xdr:cNvPr>
        <xdr:cNvSpPr/>
      </xdr:nvSpPr>
      <xdr:spPr>
        <a:xfrm>
          <a:off x="5575789" y="9561635"/>
          <a:ext cx="1524000" cy="101844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13</xdr:col>
      <xdr:colOff>440872</xdr:colOff>
      <xdr:row>14</xdr:row>
      <xdr:rowOff>125187</xdr:rowOff>
    </xdr:from>
    <xdr:to>
      <xdr:col>14</xdr:col>
      <xdr:colOff>381000</xdr:colOff>
      <xdr:row>18</xdr:row>
      <xdr:rowOff>70758</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1000-000002000000}"/>
            </a:ext>
          </a:extLst>
        </xdr:cNvPr>
        <xdr:cNvSpPr/>
      </xdr:nvSpPr>
      <xdr:spPr>
        <a:xfrm rot="5400000">
          <a:off x="9096375" y="2947309"/>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419100</xdr:colOff>
      <xdr:row>33</xdr:row>
      <xdr:rowOff>114301</xdr:rowOff>
    </xdr:from>
    <xdr:to>
      <xdr:col>14</xdr:col>
      <xdr:colOff>359228</xdr:colOff>
      <xdr:row>37</xdr:row>
      <xdr:rowOff>59872</xdr:rowOff>
    </xdr:to>
    <xdr:sp macro="" textlink="">
      <xdr:nvSpPr>
        <xdr:cNvPr id="3" name="Arrow: Right 2">
          <a:hlinkClick xmlns:r="http://schemas.openxmlformats.org/officeDocument/2006/relationships" r:id="rId2"/>
          <a:extLst>
            <a:ext uri="{FF2B5EF4-FFF2-40B4-BE49-F238E27FC236}">
              <a16:creationId xmlns:a16="http://schemas.microsoft.com/office/drawing/2014/main" id="{00000000-0008-0000-1000-000003000000}"/>
            </a:ext>
          </a:extLst>
        </xdr:cNvPr>
        <xdr:cNvSpPr/>
      </xdr:nvSpPr>
      <xdr:spPr>
        <a:xfrm rot="5400000">
          <a:off x="9074603" y="6632123"/>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0</xdr:colOff>
      <xdr:row>51</xdr:row>
      <xdr:rowOff>0</xdr:rowOff>
    </xdr:from>
    <xdr:to>
      <xdr:col>13</xdr:col>
      <xdr:colOff>549728</xdr:colOff>
      <xdr:row>54</xdr:row>
      <xdr:rowOff>136071</xdr:rowOff>
    </xdr:to>
    <xdr:sp macro="" textlink="">
      <xdr:nvSpPr>
        <xdr:cNvPr id="4" name="Arrow: Right 3">
          <a:hlinkClick xmlns:r="http://schemas.openxmlformats.org/officeDocument/2006/relationships" r:id="rId3"/>
          <a:extLst>
            <a:ext uri="{FF2B5EF4-FFF2-40B4-BE49-F238E27FC236}">
              <a16:creationId xmlns:a16="http://schemas.microsoft.com/office/drawing/2014/main" id="{00000000-0008-0000-1000-000004000000}"/>
            </a:ext>
          </a:extLst>
        </xdr:cNvPr>
        <xdr:cNvSpPr/>
      </xdr:nvSpPr>
      <xdr:spPr>
        <a:xfrm rot="5400000">
          <a:off x="8655503" y="10023022"/>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555172</xdr:colOff>
      <xdr:row>72</xdr:row>
      <xdr:rowOff>130630</xdr:rowOff>
    </xdr:from>
    <xdr:to>
      <xdr:col>14</xdr:col>
      <xdr:colOff>495300</xdr:colOff>
      <xdr:row>76</xdr:row>
      <xdr:rowOff>76201</xdr:rowOff>
    </xdr:to>
    <xdr:sp macro="" textlink="">
      <xdr:nvSpPr>
        <xdr:cNvPr id="5" name="Arrow: Right 4">
          <a:hlinkClick xmlns:r="http://schemas.openxmlformats.org/officeDocument/2006/relationships" r:id="rId4"/>
          <a:extLst>
            <a:ext uri="{FF2B5EF4-FFF2-40B4-BE49-F238E27FC236}">
              <a16:creationId xmlns:a16="http://schemas.microsoft.com/office/drawing/2014/main" id="{00000000-0008-0000-1000-000005000000}"/>
            </a:ext>
          </a:extLst>
        </xdr:cNvPr>
        <xdr:cNvSpPr/>
      </xdr:nvSpPr>
      <xdr:spPr>
        <a:xfrm rot="5400000">
          <a:off x="9210675" y="14649452"/>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500743</xdr:colOff>
      <xdr:row>118</xdr:row>
      <xdr:rowOff>114302</xdr:rowOff>
    </xdr:from>
    <xdr:to>
      <xdr:col>14</xdr:col>
      <xdr:colOff>440871</xdr:colOff>
      <xdr:row>122</xdr:row>
      <xdr:rowOff>59873</xdr:rowOff>
    </xdr:to>
    <xdr:sp macro="" textlink="">
      <xdr:nvSpPr>
        <xdr:cNvPr id="6" name="Arrow: Right 5">
          <a:hlinkClick xmlns:r="http://schemas.openxmlformats.org/officeDocument/2006/relationships" r:id="rId5"/>
          <a:extLst>
            <a:ext uri="{FF2B5EF4-FFF2-40B4-BE49-F238E27FC236}">
              <a16:creationId xmlns:a16="http://schemas.microsoft.com/office/drawing/2014/main" id="{00000000-0008-0000-1000-000006000000}"/>
            </a:ext>
          </a:extLst>
        </xdr:cNvPr>
        <xdr:cNvSpPr/>
      </xdr:nvSpPr>
      <xdr:spPr>
        <a:xfrm rot="5400000">
          <a:off x="9156246" y="19090824"/>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76200</xdr:colOff>
      <xdr:row>151</xdr:row>
      <xdr:rowOff>136073</xdr:rowOff>
    </xdr:from>
    <xdr:to>
      <xdr:col>5</xdr:col>
      <xdr:colOff>473529</xdr:colOff>
      <xdr:row>155</xdr:row>
      <xdr:rowOff>87087</xdr:rowOff>
    </xdr:to>
    <xdr:sp macro="" textlink="">
      <xdr:nvSpPr>
        <xdr:cNvPr id="7" name="Arrow: Right 6">
          <a:hlinkClick xmlns:r="http://schemas.openxmlformats.org/officeDocument/2006/relationships" r:id="rId6"/>
          <a:extLst>
            <a:ext uri="{FF2B5EF4-FFF2-40B4-BE49-F238E27FC236}">
              <a16:creationId xmlns:a16="http://schemas.microsoft.com/office/drawing/2014/main" id="{00000000-0008-0000-1000-000007000000}"/>
            </a:ext>
          </a:extLst>
        </xdr:cNvPr>
        <xdr:cNvSpPr/>
      </xdr:nvSpPr>
      <xdr:spPr>
        <a:xfrm>
          <a:off x="3000375" y="25396373"/>
          <a:ext cx="1006929" cy="71301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13</xdr:col>
      <xdr:colOff>440872</xdr:colOff>
      <xdr:row>14</xdr:row>
      <xdr:rowOff>125187</xdr:rowOff>
    </xdr:from>
    <xdr:to>
      <xdr:col>14</xdr:col>
      <xdr:colOff>381000</xdr:colOff>
      <xdr:row>18</xdr:row>
      <xdr:rowOff>70758</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7D9559CD-C5D9-40FB-8E30-7EE25CCED2DF}"/>
            </a:ext>
          </a:extLst>
        </xdr:cNvPr>
        <xdr:cNvSpPr/>
      </xdr:nvSpPr>
      <xdr:spPr>
        <a:xfrm rot="5400000">
          <a:off x="9696450" y="2947309"/>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419100</xdr:colOff>
      <xdr:row>33</xdr:row>
      <xdr:rowOff>114301</xdr:rowOff>
    </xdr:from>
    <xdr:to>
      <xdr:col>14</xdr:col>
      <xdr:colOff>359228</xdr:colOff>
      <xdr:row>37</xdr:row>
      <xdr:rowOff>59872</xdr:rowOff>
    </xdr:to>
    <xdr:sp macro="" textlink="">
      <xdr:nvSpPr>
        <xdr:cNvPr id="3" name="Arrow: Right 2">
          <a:hlinkClick xmlns:r="http://schemas.openxmlformats.org/officeDocument/2006/relationships" r:id="rId2"/>
          <a:extLst>
            <a:ext uri="{FF2B5EF4-FFF2-40B4-BE49-F238E27FC236}">
              <a16:creationId xmlns:a16="http://schemas.microsoft.com/office/drawing/2014/main" id="{056DB1C1-8682-42D9-8C34-6666F3300AE7}"/>
            </a:ext>
          </a:extLst>
        </xdr:cNvPr>
        <xdr:cNvSpPr/>
      </xdr:nvSpPr>
      <xdr:spPr>
        <a:xfrm rot="5400000">
          <a:off x="9674678" y="6632123"/>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0</xdr:colOff>
      <xdr:row>51</xdr:row>
      <xdr:rowOff>0</xdr:rowOff>
    </xdr:from>
    <xdr:to>
      <xdr:col>13</xdr:col>
      <xdr:colOff>549728</xdr:colOff>
      <xdr:row>54</xdr:row>
      <xdr:rowOff>136071</xdr:rowOff>
    </xdr:to>
    <xdr:sp macro="" textlink="">
      <xdr:nvSpPr>
        <xdr:cNvPr id="4" name="Arrow: Right 3">
          <a:hlinkClick xmlns:r="http://schemas.openxmlformats.org/officeDocument/2006/relationships" r:id="rId3"/>
          <a:extLst>
            <a:ext uri="{FF2B5EF4-FFF2-40B4-BE49-F238E27FC236}">
              <a16:creationId xmlns:a16="http://schemas.microsoft.com/office/drawing/2014/main" id="{D12CA438-E008-4FD7-B038-77C356174736}"/>
            </a:ext>
          </a:extLst>
        </xdr:cNvPr>
        <xdr:cNvSpPr/>
      </xdr:nvSpPr>
      <xdr:spPr>
        <a:xfrm rot="5400000">
          <a:off x="9255578" y="10023022"/>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555172</xdr:colOff>
      <xdr:row>72</xdr:row>
      <xdr:rowOff>130630</xdr:rowOff>
    </xdr:from>
    <xdr:to>
      <xdr:col>14</xdr:col>
      <xdr:colOff>495300</xdr:colOff>
      <xdr:row>76</xdr:row>
      <xdr:rowOff>76201</xdr:rowOff>
    </xdr:to>
    <xdr:sp macro="" textlink="">
      <xdr:nvSpPr>
        <xdr:cNvPr id="5" name="Arrow: Right 4">
          <a:hlinkClick xmlns:r="http://schemas.openxmlformats.org/officeDocument/2006/relationships" r:id="rId4"/>
          <a:extLst>
            <a:ext uri="{FF2B5EF4-FFF2-40B4-BE49-F238E27FC236}">
              <a16:creationId xmlns:a16="http://schemas.microsoft.com/office/drawing/2014/main" id="{A9F0AC0F-BEDE-4A8C-898A-BB827498FC45}"/>
            </a:ext>
          </a:extLst>
        </xdr:cNvPr>
        <xdr:cNvSpPr/>
      </xdr:nvSpPr>
      <xdr:spPr>
        <a:xfrm rot="5400000">
          <a:off x="9810750" y="14649452"/>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500743</xdr:colOff>
      <xdr:row>118</xdr:row>
      <xdr:rowOff>114302</xdr:rowOff>
    </xdr:from>
    <xdr:to>
      <xdr:col>14</xdr:col>
      <xdr:colOff>440871</xdr:colOff>
      <xdr:row>122</xdr:row>
      <xdr:rowOff>59873</xdr:rowOff>
    </xdr:to>
    <xdr:sp macro="" textlink="">
      <xdr:nvSpPr>
        <xdr:cNvPr id="6" name="Arrow: Right 5">
          <a:hlinkClick xmlns:r="http://schemas.openxmlformats.org/officeDocument/2006/relationships" r:id="rId5"/>
          <a:extLst>
            <a:ext uri="{FF2B5EF4-FFF2-40B4-BE49-F238E27FC236}">
              <a16:creationId xmlns:a16="http://schemas.microsoft.com/office/drawing/2014/main" id="{A79A1D49-837D-4324-B109-3B87BFDCE702}"/>
            </a:ext>
          </a:extLst>
        </xdr:cNvPr>
        <xdr:cNvSpPr/>
      </xdr:nvSpPr>
      <xdr:spPr>
        <a:xfrm rot="5400000">
          <a:off x="9756321" y="23472324"/>
          <a:ext cx="707571" cy="54972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76200</xdr:colOff>
      <xdr:row>151</xdr:row>
      <xdr:rowOff>136073</xdr:rowOff>
    </xdr:from>
    <xdr:to>
      <xdr:col>5</xdr:col>
      <xdr:colOff>473529</xdr:colOff>
      <xdr:row>155</xdr:row>
      <xdr:rowOff>87087</xdr:rowOff>
    </xdr:to>
    <xdr:sp macro="" textlink="">
      <xdr:nvSpPr>
        <xdr:cNvPr id="7" name="Arrow: Right 6">
          <a:hlinkClick xmlns:r="http://schemas.openxmlformats.org/officeDocument/2006/relationships" r:id="rId6"/>
          <a:extLst>
            <a:ext uri="{FF2B5EF4-FFF2-40B4-BE49-F238E27FC236}">
              <a16:creationId xmlns:a16="http://schemas.microsoft.com/office/drawing/2014/main" id="{50AE7DA6-AB91-4882-9636-F49335A16E45}"/>
            </a:ext>
          </a:extLst>
        </xdr:cNvPr>
        <xdr:cNvSpPr/>
      </xdr:nvSpPr>
      <xdr:spPr>
        <a:xfrm>
          <a:off x="3600450" y="29777873"/>
          <a:ext cx="1006929" cy="71301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8</xdr:col>
      <xdr:colOff>593480</xdr:colOff>
      <xdr:row>55</xdr:row>
      <xdr:rowOff>146539</xdr:rowOff>
    </xdr:from>
    <xdr:to>
      <xdr:col>11</xdr:col>
      <xdr:colOff>322383</xdr:colOff>
      <xdr:row>61</xdr:row>
      <xdr:rowOff>80596</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1100-00000F000000}"/>
            </a:ext>
          </a:extLst>
        </xdr:cNvPr>
        <xdr:cNvSpPr/>
      </xdr:nvSpPr>
      <xdr:spPr>
        <a:xfrm>
          <a:off x="5458557" y="11005039"/>
          <a:ext cx="1553307" cy="107705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6</xdr:col>
      <xdr:colOff>556849</xdr:colOff>
      <xdr:row>0</xdr:row>
      <xdr:rowOff>95249</xdr:rowOff>
    </xdr:from>
    <xdr:to>
      <xdr:col>9</xdr:col>
      <xdr:colOff>34768</xdr:colOff>
      <xdr:row>18</xdr:row>
      <xdr:rowOff>58217</xdr:rowOff>
    </xdr:to>
    <xdr:grpSp>
      <xdr:nvGrpSpPr>
        <xdr:cNvPr id="2" name="Group 1">
          <a:extLst>
            <a:ext uri="{FF2B5EF4-FFF2-40B4-BE49-F238E27FC236}">
              <a16:creationId xmlns:a16="http://schemas.microsoft.com/office/drawing/2014/main" id="{743A9EA4-E0F5-4348-9EAB-0C9993681CD3}"/>
            </a:ext>
          </a:extLst>
        </xdr:cNvPr>
        <xdr:cNvGrpSpPr/>
      </xdr:nvGrpSpPr>
      <xdr:grpSpPr>
        <a:xfrm>
          <a:off x="4205657" y="95249"/>
          <a:ext cx="3896053" cy="3391968"/>
          <a:chOff x="9209943" y="278423"/>
          <a:chExt cx="3896054" cy="3391968"/>
        </a:xfrm>
      </xdr:grpSpPr>
      <xdr:grpSp>
        <xdr:nvGrpSpPr>
          <xdr:cNvPr id="3" name="Group 2">
            <a:extLst>
              <a:ext uri="{FF2B5EF4-FFF2-40B4-BE49-F238E27FC236}">
                <a16:creationId xmlns:a16="http://schemas.microsoft.com/office/drawing/2014/main" id="{E1E0E7B3-8770-2A77-896B-FD48BD8E23BD}"/>
              </a:ext>
            </a:extLst>
          </xdr:cNvPr>
          <xdr:cNvGrpSpPr/>
        </xdr:nvGrpSpPr>
        <xdr:grpSpPr>
          <a:xfrm>
            <a:off x="9209943" y="278423"/>
            <a:ext cx="3896054" cy="1604597"/>
            <a:chOff x="4557344" y="21768288"/>
            <a:chExt cx="3896055" cy="1604597"/>
          </a:xfrm>
        </xdr:grpSpPr>
        <xdr:pic>
          <xdr:nvPicPr>
            <xdr:cNvPr id="5" name="Graphic 4" descr="Internet with solid fill">
              <a:extLst>
                <a:ext uri="{FF2B5EF4-FFF2-40B4-BE49-F238E27FC236}">
                  <a16:creationId xmlns:a16="http://schemas.microsoft.com/office/drawing/2014/main" id="{8E781DE1-D6AA-7A71-BC2D-B52BE012A9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557344" y="21768288"/>
              <a:ext cx="914400" cy="914400"/>
            </a:xfrm>
            <a:prstGeom prst="rect">
              <a:avLst/>
            </a:prstGeom>
          </xdr:spPr>
        </xdr:pic>
        <xdr:pic>
          <xdr:nvPicPr>
            <xdr:cNvPr id="6" name="Graphic 5" descr="Lightning bolt with solid fill">
              <a:extLst>
                <a:ext uri="{FF2B5EF4-FFF2-40B4-BE49-F238E27FC236}">
                  <a16:creationId xmlns:a16="http://schemas.microsoft.com/office/drawing/2014/main" id="{E0BEF686-0E83-E35A-976A-9DF45962258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114114" y="21845018"/>
              <a:ext cx="914400" cy="914400"/>
            </a:xfrm>
            <a:prstGeom prst="rect">
              <a:avLst/>
            </a:prstGeom>
          </xdr:spPr>
        </xdr:pic>
        <xdr:pic>
          <xdr:nvPicPr>
            <xdr:cNvPr id="7" name="Graphic 6" descr="Mathematics with solid fill">
              <a:extLst>
                <a:ext uri="{FF2B5EF4-FFF2-40B4-BE49-F238E27FC236}">
                  <a16:creationId xmlns:a16="http://schemas.microsoft.com/office/drawing/2014/main" id="{B81F67CD-41A3-3AB6-B187-76A0175D64E3}"/>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7538999" y="21804519"/>
              <a:ext cx="914400" cy="914400"/>
            </a:xfrm>
            <a:prstGeom prst="rect">
              <a:avLst/>
            </a:prstGeom>
          </xdr:spPr>
        </xdr:pic>
        <xdr:sp macro="" textlink="">
          <xdr:nvSpPr>
            <xdr:cNvPr id="8" name="TextBox 7">
              <a:extLst>
                <a:ext uri="{FF2B5EF4-FFF2-40B4-BE49-F238E27FC236}">
                  <a16:creationId xmlns:a16="http://schemas.microsoft.com/office/drawing/2014/main" id="{165160D5-92F8-DFE9-299B-D0CAC813D9CF}"/>
                </a:ext>
              </a:extLst>
            </xdr:cNvPr>
            <xdr:cNvSpPr txBox="1"/>
          </xdr:nvSpPr>
          <xdr:spPr>
            <a:xfrm>
              <a:off x="4579327" y="22903962"/>
              <a:ext cx="3773365" cy="468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2400">
                  <a:solidFill>
                    <a:schemeClr val="accent1">
                      <a:lumMod val="50000"/>
                    </a:schemeClr>
                  </a:solidFill>
                  <a:latin typeface="Copperplate Gothic Bold" panose="020E0705020206020404" pitchFamily="34" charset="0"/>
                </a:rPr>
                <a:t>Keyboard Shortcuts</a:t>
              </a:r>
            </a:p>
          </xdr:txBody>
        </xdr:sp>
      </xdr:grpSp>
      <xdr:pic>
        <xdr:nvPicPr>
          <xdr:cNvPr id="4" name="Picture 3">
            <a:extLst>
              <a:ext uri="{FF2B5EF4-FFF2-40B4-BE49-F238E27FC236}">
                <a16:creationId xmlns:a16="http://schemas.microsoft.com/office/drawing/2014/main" id="{D7B99C66-B404-B960-ED20-C619E2377563}"/>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9466384" y="1978269"/>
            <a:ext cx="3341077" cy="1692122"/>
          </a:xfrm>
          <a:prstGeom prst="rect">
            <a:avLst/>
          </a:prstGeom>
        </xdr:spPr>
      </xdr:pic>
    </xdr:grpSp>
    <xdr:clientData/>
  </xdr:twoCellAnchor>
  <xdr:twoCellAnchor editAs="absolute">
    <xdr:from>
      <xdr:col>0</xdr:col>
      <xdr:colOff>87920</xdr:colOff>
      <xdr:row>0</xdr:row>
      <xdr:rowOff>7326</xdr:rowOff>
    </xdr:from>
    <xdr:to>
      <xdr:col>1</xdr:col>
      <xdr:colOff>526070</xdr:colOff>
      <xdr:row>2</xdr:row>
      <xdr:rowOff>182142</xdr:rowOff>
    </xdr:to>
    <xdr:pic>
      <xdr:nvPicPr>
        <xdr:cNvPr id="9" name="Picture 8" descr="Excel logo">
          <a:hlinkClick xmlns:r="http://schemas.openxmlformats.org/officeDocument/2006/relationships" r:id="rId8"/>
          <a:extLst>
            <a:ext uri="{FF2B5EF4-FFF2-40B4-BE49-F238E27FC236}">
              <a16:creationId xmlns:a16="http://schemas.microsoft.com/office/drawing/2014/main" id="{DF8C3F3B-467B-4B2D-8476-7C49C0D80F1B}"/>
            </a:ext>
          </a:extLst>
        </xdr:cNvPr>
        <xdr:cNvPicPr>
          <a:picLocks noChangeAspect="1"/>
        </xdr:cNvPicPr>
      </xdr:nvPicPr>
      <xdr:blipFill>
        <a:blip xmlns:r="http://schemas.openxmlformats.org/officeDocument/2006/relationships" r:embed="rId9"/>
        <a:stretch>
          <a:fillRect/>
        </a:stretch>
      </xdr:blipFill>
      <xdr:spPr>
        <a:xfrm>
          <a:off x="87920" y="7326"/>
          <a:ext cx="1047750" cy="555816"/>
        </a:xfrm>
        <a:prstGeom prst="rect">
          <a:avLst/>
        </a:prstGeom>
      </xdr:spPr>
    </xdr:pic>
    <xdr:clientData/>
  </xdr:twoCellAnchor>
  <xdr:twoCellAnchor>
    <xdr:from>
      <xdr:col>5</xdr:col>
      <xdr:colOff>446944</xdr:colOff>
      <xdr:row>32</xdr:row>
      <xdr:rowOff>65941</xdr:rowOff>
    </xdr:from>
    <xdr:to>
      <xdr:col>10</xdr:col>
      <xdr:colOff>256444</xdr:colOff>
      <xdr:row>50</xdr:row>
      <xdr:rowOff>102576</xdr:rowOff>
    </xdr:to>
    <xdr:grpSp>
      <xdr:nvGrpSpPr>
        <xdr:cNvPr id="10" name="Group 9">
          <a:extLst>
            <a:ext uri="{FF2B5EF4-FFF2-40B4-BE49-F238E27FC236}">
              <a16:creationId xmlns:a16="http://schemas.microsoft.com/office/drawing/2014/main" id="{BB0DC165-4E3A-40FD-A121-EA35390DE9AB}"/>
            </a:ext>
          </a:extLst>
        </xdr:cNvPr>
        <xdr:cNvGrpSpPr/>
      </xdr:nvGrpSpPr>
      <xdr:grpSpPr>
        <a:xfrm>
          <a:off x="3487617" y="6418383"/>
          <a:ext cx="5443904" cy="3465635"/>
          <a:chOff x="7745999" y="3971192"/>
          <a:chExt cx="3962423" cy="1948962"/>
        </a:xfrm>
      </xdr:grpSpPr>
      <xdr:pic>
        <xdr:nvPicPr>
          <xdr:cNvPr id="11" name="Graphic 10" descr="A lightbulb">
            <a:extLst>
              <a:ext uri="{FF2B5EF4-FFF2-40B4-BE49-F238E27FC236}">
                <a16:creationId xmlns:a16="http://schemas.microsoft.com/office/drawing/2014/main" id="{8420EC56-DBBE-F750-159C-87EB4D2A3E0E}"/>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745999" y="4052688"/>
            <a:ext cx="1583903" cy="1583903"/>
          </a:xfrm>
          <a:prstGeom prst="rect">
            <a:avLst/>
          </a:prstGeom>
        </xdr:spPr>
      </xdr:pic>
      <xdr:sp macro="" textlink="">
        <xdr:nvSpPr>
          <xdr:cNvPr id="12" name="TextBox 11">
            <a:extLst>
              <a:ext uri="{FF2B5EF4-FFF2-40B4-BE49-F238E27FC236}">
                <a16:creationId xmlns:a16="http://schemas.microsoft.com/office/drawing/2014/main" id="{3580308E-F3C8-E922-1CCE-3968248C674B}"/>
              </a:ext>
            </a:extLst>
          </xdr:cNvPr>
          <xdr:cNvSpPr txBox="1"/>
        </xdr:nvSpPr>
        <xdr:spPr>
          <a:xfrm>
            <a:off x="9576288" y="3971192"/>
            <a:ext cx="2132134" cy="19489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2000" b="0">
                <a:solidFill>
                  <a:schemeClr val="accent1">
                    <a:lumMod val="50000"/>
                  </a:schemeClr>
                </a:solidFill>
                <a:latin typeface="Copperplate Gothic Bold" panose="020E0705020206020404" pitchFamily="34" charset="0"/>
              </a:rPr>
              <a:t>Expert Tip</a:t>
            </a:r>
          </a:p>
          <a:p>
            <a:pPr algn="ctr"/>
            <a:endParaRPr lang="en-IN" sz="800" b="0">
              <a:solidFill>
                <a:schemeClr val="accent1">
                  <a:lumMod val="50000"/>
                </a:schemeClr>
              </a:solidFill>
              <a:latin typeface="Copperplate Gothic Bold" panose="020E0705020206020404" pitchFamily="34" charset="0"/>
            </a:endParaRPr>
          </a:p>
          <a:p>
            <a:pPr algn="ctr"/>
            <a:r>
              <a:rPr lang="en-IN" sz="1400" b="0">
                <a:solidFill>
                  <a:schemeClr val="accent1">
                    <a:lumMod val="50000"/>
                  </a:schemeClr>
                </a:solidFill>
                <a:latin typeface="Segoe UI" panose="020B0502040204020203" pitchFamily="34" charset="0"/>
                <a:cs typeface="Segoe UI" panose="020B0502040204020203" pitchFamily="34" charset="0"/>
              </a:rPr>
              <a:t>Add commands that lack shortcut keys to the </a:t>
            </a:r>
            <a:r>
              <a:rPr lang="en-IN" sz="1400" b="1">
                <a:solidFill>
                  <a:schemeClr val="accent1">
                    <a:lumMod val="50000"/>
                  </a:schemeClr>
                </a:solidFill>
                <a:latin typeface="Segoe UI" panose="020B0502040204020203" pitchFamily="34" charset="0"/>
                <a:cs typeface="Segoe UI" panose="020B0502040204020203" pitchFamily="34" charset="0"/>
              </a:rPr>
              <a:t>Quick Access Toolbar </a:t>
            </a:r>
            <a:r>
              <a:rPr lang="en-IN" sz="1400" b="0">
                <a:solidFill>
                  <a:schemeClr val="accent1">
                    <a:lumMod val="50000"/>
                  </a:schemeClr>
                </a:solidFill>
                <a:latin typeface="Segoe UI" panose="020B0502040204020203" pitchFamily="34" charset="0"/>
                <a:cs typeface="Segoe UI" panose="020B0502040204020203" pitchFamily="34" charset="0"/>
              </a:rPr>
              <a:t>for faster access. This customization streamlines your workflow, saving time and reducing the need to navigate through menus.</a:t>
            </a:r>
          </a:p>
        </xdr:txBody>
      </xdr:sp>
    </xdr:grp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37c650519e863f1e/Desktop/BEYOND%20BASICS/MS%20EXCEL%20SAMPLES/FORMULA%20TUTORIAL.xlsx" TargetMode="External"/><Relationship Id="rId1" Type="http://schemas.openxmlformats.org/officeDocument/2006/relationships/externalLinkPath" Target="/37c650519e863f1e/Desktop/BEYOND%20BASICS/LESSON%202/MS%20EXCEL%20SAMPLES/FORMULA%20TUTORI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Basics"/>
      <sheetName val="Introduction to Functions"/>
      <sheetName val="AVERAGE"/>
      <sheetName val="MIN &amp; MAX"/>
      <sheetName val="Date &amp; Time"/>
      <sheetName val="Joining text and numbers"/>
      <sheetName val="IF statements"/>
      <sheetName val="VLOOKUP"/>
      <sheetName val="Conditional Functions"/>
      <sheetName val="Function Wizard"/>
      <sheetName val="Formula Errors"/>
      <sheetName val="Learn more"/>
      <sheetName val="FORMULA TUT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persons/person.xml><?xml version="1.0" encoding="utf-8"?>
<personList xmlns="http://schemas.microsoft.com/office/spreadsheetml/2018/threadedcomments" xmlns:x="http://schemas.openxmlformats.org/spreadsheetml/2006/main">
  <person displayName="Beyond Basics" id="{B70B570C-107E-4F71-A356-E6EC7179AA8F}" userId="844bf9cf14afbe69"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016A357-2D94-4E4F-876F-4B0CF7A75151}" name="Data_Validation" displayName="Data_Validation" ref="C9:H10" totalsRowShown="0" headerRowDxfId="9" dataDxfId="8">
  <tableColumns count="6">
    <tableColumn id="1" xr3:uid="{AB2B764F-FA42-489B-85A4-DB6CA358E858}" name="Date Of Birth" dataDxfId="7"/>
    <tableColumn id="2" xr3:uid="{ECF8660F-973D-4B0E-8C0A-319E0EF39D62}" name="Year Of Joining" dataDxfId="6"/>
    <tableColumn id="3" xr3:uid="{4A0361DB-126A-42E2-B43E-5B85606A1634}" name="Name" dataDxfId="5"/>
    <tableColumn id="4" xr3:uid="{617CCFB4-5725-42FB-B36D-C037D663C1F1}" name="Desired Commission %" dataDxfId="4" dataCellStyle="Percent"/>
    <tableColumn id="5" xr3:uid="{232D700A-1DEB-4B7F-8CF7-E19ABCBB5A3E}" name="Preferred Time" dataDxfId="3"/>
    <tableColumn id="6" xr3:uid="{9818BDD6-389A-44FE-A1BB-A2CC491886B2}" name="Region" dataDxfId="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725F315-B571-4312-9409-4A62BAA31818}" name="Data_Validation2" displayName="Data_Validation2" ref="C9:H11" totalsRowShown="0" headerRowDxfId="1">
  <tableColumns count="6">
    <tableColumn id="1" xr3:uid="{9CF89952-3567-4458-B91A-2A2826929AB1}" name="Date Of Birth" dataDxfId="0"/>
    <tableColumn id="2" xr3:uid="{A6C3549B-6DE2-4B5A-8C53-952E0B1811B9}" name="Year Of Joining"/>
    <tableColumn id="3" xr3:uid="{7A93C6D2-EB4C-44CE-9E77-2514D3736697}" name="Name"/>
    <tableColumn id="4" xr3:uid="{36D8791B-E25A-43A2-85F5-142739BBD5A3}" name="Desired Commission %" dataCellStyle="Percent"/>
    <tableColumn id="5" xr3:uid="{40F8E6B5-7B15-4799-815A-6CA311EC76EC}" name="Preferred Time"/>
    <tableColumn id="6" xr3:uid="{981225E4-0477-4205-AD35-EED7426482A9}" name="Region"/>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49" dT="2024-05-26T18:42:09.23" personId="{B70B570C-107E-4F71-A356-E6EC7179AA8F}" id="{459CC00F-006E-40F9-BB99-E1934DBEE389}">
    <text xml:space="preserve">Please review this data every Monday. </text>
  </threadedComment>
</ThreadedComments>
</file>

<file path=xl/threadedComments/threadedComment2.xml><?xml version="1.0" encoding="utf-8"?>
<ThreadedComments xmlns="http://schemas.microsoft.com/office/spreadsheetml/2018/threadedcomments" xmlns:x="http://schemas.openxmlformats.org/spreadsheetml/2006/main">
  <threadedComment ref="E49" dT="2024-05-26T18:42:09.23" personId="{B70B570C-107E-4F71-A356-E6EC7179AA8F}" id="{66E5FDC2-8B2E-4E9E-B756-819E15BA8EB4}">
    <text xml:space="preserve">Please review this data every Monday. </text>
  </threadedComment>
  <threadedComment ref="K49" dT="2024-05-26T18:42:09.23" personId="{B70B570C-107E-4F71-A356-E6EC7179AA8F}" id="{4853FCAB-6F6A-434E-AFDB-0E90AC92AC0C}">
    <text xml:space="preserve">Please review this data every Monday. </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12.emf"/><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package" Target="../embeddings/Microsoft_Excel_Worksheet1.xlsx"/><Relationship Id="rId5" Type="http://schemas.openxmlformats.org/officeDocument/2006/relationships/image" Target="../media/image11.emf"/><Relationship Id="rId4" Type="http://schemas.openxmlformats.org/officeDocument/2006/relationships/package" Target="../embeddings/Microsoft_Excel_Worksheet.xlsx"/></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drawing" Target="../drawings/drawing12.xml"/><Relationship Id="rId4" Type="http://schemas.microsoft.com/office/2017/10/relationships/threadedComment" Target="../threadedComments/threadedComment1.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drawing" Target="../drawings/drawing13.xml"/><Relationship Id="rId4" Type="http://schemas.microsoft.com/office/2017/10/relationships/threadedComment" Target="../threadedComments/threadedComment2.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8.bin"/></Relationships>
</file>

<file path=xl/worksheets/_rels/sheet20.xml.rels><?xml version="1.0" encoding="UTF-8" standalone="yes"?>
<Relationships xmlns="http://schemas.openxmlformats.org/package/2006/relationships"><Relationship Id="rId3" Type="http://schemas.openxmlformats.org/officeDocument/2006/relationships/hyperlink" Target="mailto:liam_johnson@outlook.com" TargetMode="External"/><Relationship Id="rId2" Type="http://schemas.openxmlformats.org/officeDocument/2006/relationships/hyperlink" Target="mailto:jack_jones@outlook.com" TargetMode="External"/><Relationship Id="rId1" Type="http://schemas.openxmlformats.org/officeDocument/2006/relationships/hyperlink" Target="mailto:robert_lam@outlook.com" TargetMode="External"/><Relationship Id="rId6" Type="http://schemas.openxmlformats.org/officeDocument/2006/relationships/hyperlink" Target="mailto:thomas_davies@outlook.com" TargetMode="External"/><Relationship Id="rId5" Type="http://schemas.openxmlformats.org/officeDocument/2006/relationships/hyperlink" Target="mailto:charles_gagnon@outlook.com" TargetMode="External"/><Relationship Id="rId4" Type="http://schemas.openxmlformats.org/officeDocument/2006/relationships/hyperlink" Target="mailto:alexander_garcia@outlook.com" TargetMode="External"/></Relationships>
</file>

<file path=xl/worksheets/_rels/sheet21.xml.rels><?xml version="1.0" encoding="UTF-8" standalone="yes"?>
<Relationships xmlns="http://schemas.openxmlformats.org/package/2006/relationships"><Relationship Id="rId8" Type="http://schemas.openxmlformats.org/officeDocument/2006/relationships/hyperlink" Target="mailto:jack_jones@outlook.com" TargetMode="External"/><Relationship Id="rId3" Type="http://schemas.openxmlformats.org/officeDocument/2006/relationships/hyperlink" Target="mailto:liam_johnson@outlook.com" TargetMode="External"/><Relationship Id="rId7" Type="http://schemas.openxmlformats.org/officeDocument/2006/relationships/hyperlink" Target="mailto:robert_lam@outlook.com" TargetMode="External"/><Relationship Id="rId12" Type="http://schemas.openxmlformats.org/officeDocument/2006/relationships/hyperlink" Target="mailto:thomas_davies@outlook.com" TargetMode="External"/><Relationship Id="rId2" Type="http://schemas.openxmlformats.org/officeDocument/2006/relationships/hyperlink" Target="mailto:jack_jones@outlook.com" TargetMode="External"/><Relationship Id="rId1" Type="http://schemas.openxmlformats.org/officeDocument/2006/relationships/hyperlink" Target="mailto:robert_lam@outlook.com" TargetMode="External"/><Relationship Id="rId6" Type="http://schemas.openxmlformats.org/officeDocument/2006/relationships/hyperlink" Target="mailto:thomas_davies@outlook.com" TargetMode="External"/><Relationship Id="rId11" Type="http://schemas.openxmlformats.org/officeDocument/2006/relationships/hyperlink" Target="mailto:charles_gagnon@outlook.com" TargetMode="External"/><Relationship Id="rId5" Type="http://schemas.openxmlformats.org/officeDocument/2006/relationships/hyperlink" Target="mailto:charles_gagnon@outlook.com" TargetMode="External"/><Relationship Id="rId10" Type="http://schemas.openxmlformats.org/officeDocument/2006/relationships/hyperlink" Target="mailto:alexander_garcia@outlook.com" TargetMode="External"/><Relationship Id="rId4" Type="http://schemas.openxmlformats.org/officeDocument/2006/relationships/hyperlink" Target="mailto:alexander_garcia@outlook.com" TargetMode="External"/><Relationship Id="rId9" Type="http://schemas.openxmlformats.org/officeDocument/2006/relationships/hyperlink" Target="mailto:liam_johnson@outlook.com" TargetMode="Externa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79971-53AA-44AA-A45D-1F04E0FC997D}">
  <sheetPr>
    <tabColor rgb="FF217346"/>
    <pageSetUpPr autoPageBreaks="0"/>
  </sheetPr>
  <dimension ref="A1:A5"/>
  <sheetViews>
    <sheetView showGridLines="0" showRowColHeaders="0" tabSelected="1" zoomScale="115" zoomScaleNormal="115" workbookViewId="0">
      <selection activeCell="A2" sqref="A2"/>
    </sheetView>
  </sheetViews>
  <sheetFormatPr defaultColWidth="11.140625" defaultRowHeight="20.25" customHeight="1" x14ac:dyDescent="0.25"/>
  <cols>
    <col min="1" max="1" width="129.7109375" style="2" customWidth="1"/>
    <col min="2" max="2" width="3.5703125" style="2" customWidth="1"/>
    <col min="3" max="16384" width="11.140625" style="2"/>
  </cols>
  <sheetData>
    <row r="1" spans="1:1" ht="20.25" customHeight="1" x14ac:dyDescent="1.25">
      <c r="A1" s="1"/>
    </row>
    <row r="2" spans="1:1" ht="102" customHeight="1" x14ac:dyDescent="0.9">
      <c r="A2" s="9" t="s">
        <v>2</v>
      </c>
    </row>
    <row r="3" spans="1:1" ht="45" x14ac:dyDescent="0.35">
      <c r="A3" s="3" t="s">
        <v>3</v>
      </c>
    </row>
    <row r="4" spans="1:1" ht="264" customHeight="1" x14ac:dyDescent="0.25">
      <c r="A4" s="4" t="s">
        <v>0</v>
      </c>
    </row>
    <row r="5" spans="1:1" ht="20.25" customHeight="1" x14ac:dyDescent="0.35">
      <c r="A5" s="3"/>
    </row>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62DE5-2AD2-43F9-9670-D87BCA05DBEF}">
  <sheetPr>
    <tabColor theme="5" tint="-0.249977111117893"/>
  </sheetPr>
  <dimension ref="B1:O77"/>
  <sheetViews>
    <sheetView showGridLines="0" showRowColHeaders="0" zoomScale="130" zoomScaleNormal="130" workbookViewId="0">
      <pane ySplit="1" topLeftCell="A2" activePane="bottomLeft" state="frozen"/>
      <selection pane="bottomLeft"/>
    </sheetView>
  </sheetViews>
  <sheetFormatPr defaultRowHeight="15" x14ac:dyDescent="0.25"/>
  <cols>
    <col min="1" max="16384" width="9.140625" style="5"/>
  </cols>
  <sheetData>
    <row r="1" spans="4:11" s="6" customFormat="1" ht="44.25" customHeight="1" thickBot="1" x14ac:dyDescent="0.3">
      <c r="G1" s="7" t="s">
        <v>2</v>
      </c>
    </row>
    <row r="7" spans="4:11" x14ac:dyDescent="0.25">
      <c r="H7"/>
    </row>
    <row r="10" spans="4:11" x14ac:dyDescent="0.25">
      <c r="D10" s="76"/>
      <c r="E10" s="77"/>
      <c r="F10" s="77"/>
      <c r="G10" s="77"/>
      <c r="H10" s="77"/>
      <c r="I10" s="77"/>
      <c r="J10" s="77"/>
      <c r="K10" s="78"/>
    </row>
    <row r="11" spans="4:11" x14ac:dyDescent="0.25">
      <c r="D11" s="79"/>
      <c r="E11" s="80"/>
      <c r="F11" s="80"/>
      <c r="G11" s="80"/>
      <c r="H11" s="80"/>
      <c r="I11" s="80"/>
      <c r="J11" s="80"/>
      <c r="K11" s="81"/>
    </row>
    <row r="12" spans="4:11" x14ac:dyDescent="0.25">
      <c r="D12" s="79"/>
      <c r="E12" s="80"/>
      <c r="F12" s="80"/>
      <c r="G12" s="80"/>
      <c r="H12" s="80"/>
      <c r="I12" s="80"/>
      <c r="J12" s="80"/>
      <c r="K12" s="81"/>
    </row>
    <row r="13" spans="4:11" x14ac:dyDescent="0.25">
      <c r="D13" s="82"/>
      <c r="E13" s="83"/>
      <c r="F13" s="83"/>
      <c r="G13" s="83"/>
      <c r="H13" s="83"/>
      <c r="I13" s="83"/>
      <c r="J13" s="83"/>
      <c r="K13" s="84"/>
    </row>
    <row r="14" spans="4:11" x14ac:dyDescent="0.25">
      <c r="D14" s="76"/>
      <c r="E14" s="77"/>
      <c r="F14" s="77"/>
      <c r="G14" s="77"/>
      <c r="H14" s="77"/>
      <c r="I14" s="77"/>
      <c r="J14" s="77"/>
      <c r="K14" s="78"/>
    </row>
    <row r="15" spans="4:11" x14ac:dyDescent="0.25">
      <c r="D15" s="79"/>
      <c r="E15" s="80"/>
      <c r="F15" s="80"/>
      <c r="G15" s="80"/>
      <c r="H15" s="80"/>
      <c r="I15" s="80"/>
      <c r="J15" s="80"/>
      <c r="K15" s="81"/>
    </row>
    <row r="16" spans="4:11" x14ac:dyDescent="0.25">
      <c r="D16" s="79"/>
      <c r="E16" s="80"/>
      <c r="F16" s="80"/>
      <c r="G16" s="80"/>
      <c r="H16" s="80"/>
      <c r="I16" s="80"/>
      <c r="J16" s="80"/>
      <c r="K16" s="81"/>
    </row>
    <row r="17" spans="4:11" x14ac:dyDescent="0.25">
      <c r="D17" s="82"/>
      <c r="E17" s="83"/>
      <c r="F17" s="83"/>
      <c r="G17" s="83"/>
      <c r="H17" s="83"/>
      <c r="I17" s="83"/>
      <c r="J17" s="83"/>
      <c r="K17" s="84"/>
    </row>
    <row r="18" spans="4:11" x14ac:dyDescent="0.25">
      <c r="D18" s="76"/>
      <c r="E18" s="77"/>
      <c r="F18" s="77"/>
      <c r="G18" s="77"/>
      <c r="H18" s="77"/>
      <c r="I18" s="77"/>
      <c r="J18" s="77"/>
      <c r="K18" s="78"/>
    </row>
    <row r="19" spans="4:11" x14ac:dyDescent="0.25">
      <c r="D19" s="79"/>
      <c r="E19" s="80"/>
      <c r="F19" s="80"/>
      <c r="G19" s="80"/>
      <c r="H19" s="80"/>
      <c r="I19" s="80"/>
      <c r="J19" s="80"/>
      <c r="K19" s="81"/>
    </row>
    <row r="20" spans="4:11" x14ac:dyDescent="0.25">
      <c r="D20" s="79"/>
      <c r="E20" s="80"/>
      <c r="F20" s="80"/>
      <c r="G20" s="80"/>
      <c r="H20" s="80"/>
      <c r="I20" s="80"/>
      <c r="J20" s="80"/>
      <c r="K20" s="81"/>
    </row>
    <row r="21" spans="4:11" x14ac:dyDescent="0.25">
      <c r="D21" s="82"/>
      <c r="E21" s="83"/>
      <c r="F21" s="83"/>
      <c r="G21" s="83"/>
      <c r="H21" s="83"/>
      <c r="I21" s="83"/>
      <c r="J21" s="83"/>
      <c r="K21" s="84"/>
    </row>
    <row r="22" spans="4:11" x14ac:dyDescent="0.25">
      <c r="D22" s="76"/>
      <c r="E22" s="77"/>
      <c r="F22" s="77"/>
      <c r="G22" s="77"/>
      <c r="H22" s="77"/>
      <c r="I22" s="77"/>
      <c r="J22" s="77"/>
      <c r="K22" s="78"/>
    </row>
    <row r="23" spans="4:11" x14ac:dyDescent="0.25">
      <c r="D23" s="79"/>
      <c r="E23" s="80"/>
      <c r="F23" s="80"/>
      <c r="G23" s="80"/>
      <c r="H23" s="80"/>
      <c r="I23" s="80"/>
      <c r="J23" s="80"/>
      <c r="K23" s="81"/>
    </row>
    <row r="24" spans="4:11" x14ac:dyDescent="0.25">
      <c r="D24" s="79"/>
      <c r="E24" s="80"/>
      <c r="F24" s="80"/>
      <c r="G24" s="80"/>
      <c r="H24" s="80"/>
      <c r="I24" s="80"/>
      <c r="J24" s="80"/>
      <c r="K24" s="81"/>
    </row>
    <row r="25" spans="4:11" x14ac:dyDescent="0.25">
      <c r="D25" s="82"/>
      <c r="E25" s="83"/>
      <c r="F25" s="83"/>
      <c r="G25" s="83"/>
      <c r="H25" s="83"/>
      <c r="I25" s="83"/>
      <c r="J25" s="83"/>
      <c r="K25" s="84"/>
    </row>
    <row r="26" spans="4:11" x14ac:dyDescent="0.25">
      <c r="D26" s="76"/>
      <c r="E26" s="77"/>
      <c r="F26" s="77"/>
      <c r="G26" s="77"/>
      <c r="H26" s="77"/>
      <c r="I26" s="77"/>
      <c r="J26" s="77"/>
      <c r="K26" s="78"/>
    </row>
    <row r="27" spans="4:11" x14ac:dyDescent="0.25">
      <c r="D27" s="79"/>
      <c r="E27" s="80"/>
      <c r="F27" s="80"/>
      <c r="G27" s="80"/>
      <c r="H27" s="80"/>
      <c r="I27" s="80"/>
      <c r="J27" s="80"/>
      <c r="K27" s="81"/>
    </row>
    <row r="28" spans="4:11" x14ac:dyDescent="0.25">
      <c r="D28" s="79"/>
      <c r="E28" s="80"/>
      <c r="F28" s="80"/>
      <c r="G28" s="80"/>
      <c r="H28" s="80"/>
      <c r="I28" s="80"/>
      <c r="J28" s="80"/>
      <c r="K28" s="81"/>
    </row>
    <row r="29" spans="4:11" x14ac:dyDescent="0.25">
      <c r="D29" s="82"/>
      <c r="E29" s="83"/>
      <c r="F29" s="83"/>
      <c r="G29" s="83"/>
      <c r="H29" s="83"/>
      <c r="I29" s="83"/>
      <c r="J29" s="83"/>
      <c r="K29" s="84"/>
    </row>
    <row r="30" spans="4:11" x14ac:dyDescent="0.25">
      <c r="D30" s="76"/>
      <c r="E30" s="77"/>
      <c r="F30" s="77"/>
      <c r="G30" s="77"/>
      <c r="H30" s="77"/>
      <c r="I30" s="77"/>
      <c r="J30" s="77"/>
      <c r="K30" s="78"/>
    </row>
    <row r="31" spans="4:11" x14ac:dyDescent="0.25">
      <c r="D31" s="79"/>
      <c r="E31" s="80"/>
      <c r="F31" s="80"/>
      <c r="G31" s="80"/>
      <c r="H31" s="80"/>
      <c r="I31" s="80"/>
      <c r="J31" s="80"/>
      <c r="K31" s="81"/>
    </row>
    <row r="32" spans="4:11" x14ac:dyDescent="0.25">
      <c r="D32" s="79"/>
      <c r="E32" s="80"/>
      <c r="F32" s="80"/>
      <c r="G32" s="80"/>
      <c r="H32" s="80"/>
      <c r="I32" s="80"/>
      <c r="J32" s="80"/>
      <c r="K32" s="81"/>
    </row>
    <row r="33" spans="4:11" x14ac:dyDescent="0.25">
      <c r="D33" s="82"/>
      <c r="E33" s="83"/>
      <c r="F33" s="83"/>
      <c r="G33" s="83"/>
      <c r="H33" s="83"/>
      <c r="I33" s="83"/>
      <c r="J33" s="83"/>
      <c r="K33" s="84"/>
    </row>
    <row r="34" spans="4:11" x14ac:dyDescent="0.25">
      <c r="D34" s="64"/>
      <c r="E34" s="66"/>
      <c r="F34" s="66"/>
      <c r="G34" s="66"/>
      <c r="H34" s="66"/>
      <c r="I34" s="66"/>
      <c r="J34" s="66"/>
      <c r="K34" s="65"/>
    </row>
    <row r="35" spans="4:11" x14ac:dyDescent="0.25">
      <c r="D35" s="64"/>
      <c r="E35" s="66"/>
      <c r="F35" s="66"/>
      <c r="G35" s="66"/>
      <c r="H35" s="66"/>
      <c r="I35" s="66"/>
      <c r="J35" s="66"/>
      <c r="K35" s="65"/>
    </row>
    <row r="36" spans="4:11" x14ac:dyDescent="0.25">
      <c r="D36" s="64"/>
      <c r="E36" s="66"/>
      <c r="F36" s="66"/>
      <c r="G36" s="66"/>
      <c r="H36" s="66"/>
      <c r="I36" s="66"/>
      <c r="J36" s="66"/>
      <c r="K36" s="65"/>
    </row>
    <row r="37" spans="4:11" x14ac:dyDescent="0.25">
      <c r="D37" s="64"/>
      <c r="E37" s="66"/>
      <c r="F37" s="66"/>
      <c r="G37" s="66"/>
      <c r="H37" s="66"/>
      <c r="I37" s="66"/>
      <c r="J37" s="66"/>
      <c r="K37" s="65"/>
    </row>
    <row r="38" spans="4:11" x14ac:dyDescent="0.25">
      <c r="D38" s="76"/>
      <c r="E38" s="77"/>
      <c r="F38" s="77"/>
      <c r="G38" s="77"/>
      <c r="H38" s="77"/>
      <c r="I38" s="77"/>
      <c r="J38" s="77"/>
      <c r="K38" s="78"/>
    </row>
    <row r="39" spans="4:11" x14ac:dyDescent="0.25">
      <c r="D39" s="79"/>
      <c r="E39" s="80"/>
      <c r="F39" s="80"/>
      <c r="G39" s="80"/>
      <c r="H39" s="80"/>
      <c r="I39" s="80"/>
      <c r="J39" s="80"/>
      <c r="K39" s="81"/>
    </row>
    <row r="40" spans="4:11" x14ac:dyDescent="0.25">
      <c r="D40" s="79"/>
      <c r="E40" s="80"/>
      <c r="F40" s="80"/>
      <c r="G40" s="80"/>
      <c r="H40" s="80"/>
      <c r="I40" s="80"/>
      <c r="J40" s="80"/>
      <c r="K40" s="81"/>
    </row>
    <row r="41" spans="4:11" x14ac:dyDescent="0.25">
      <c r="D41" s="82"/>
      <c r="E41" s="83"/>
      <c r="F41" s="83"/>
      <c r="G41" s="83"/>
      <c r="H41" s="83"/>
      <c r="I41" s="83"/>
      <c r="J41" s="83"/>
      <c r="K41" s="84"/>
    </row>
    <row r="56" spans="2:15" x14ac:dyDescent="0.25">
      <c r="B56"/>
      <c r="C56"/>
      <c r="D56"/>
      <c r="E56"/>
      <c r="F56"/>
      <c r="G56"/>
      <c r="H56"/>
      <c r="I56"/>
      <c r="J56"/>
      <c r="K56"/>
      <c r="L56"/>
      <c r="M56"/>
      <c r="N56"/>
      <c r="O56"/>
    </row>
    <row r="57" spans="2:15" x14ac:dyDescent="0.25">
      <c r="B57"/>
      <c r="C57"/>
      <c r="D57"/>
      <c r="E57"/>
      <c r="F57"/>
      <c r="G57"/>
      <c r="H57"/>
      <c r="I57"/>
      <c r="J57"/>
      <c r="K57"/>
      <c r="L57"/>
      <c r="M57"/>
      <c r="N57"/>
      <c r="O57"/>
    </row>
    <row r="58" spans="2:15" x14ac:dyDescent="0.25">
      <c r="B58"/>
      <c r="C58"/>
      <c r="D58"/>
      <c r="E58"/>
      <c r="F58"/>
      <c r="G58"/>
      <c r="H58"/>
      <c r="I58"/>
      <c r="J58"/>
      <c r="K58"/>
      <c r="L58"/>
      <c r="M58"/>
      <c r="N58"/>
      <c r="O58"/>
    </row>
    <row r="59" spans="2:15" ht="15.75" thickBot="1" x14ac:dyDescent="0.3">
      <c r="B59"/>
      <c r="C59"/>
      <c r="D59"/>
      <c r="E59"/>
      <c r="F59"/>
      <c r="G59"/>
      <c r="H59"/>
      <c r="I59"/>
      <c r="J59"/>
      <c r="K59"/>
      <c r="L59"/>
      <c r="M59"/>
      <c r="N59"/>
      <c r="O59"/>
    </row>
    <row r="60" spans="2:15" ht="15" customHeight="1" x14ac:dyDescent="0.25">
      <c r="B60"/>
      <c r="C60" s="67" t="s">
        <v>385</v>
      </c>
      <c r="D60" s="68"/>
      <c r="E60" s="68"/>
      <c r="F60" s="68"/>
      <c r="G60" s="68"/>
      <c r="H60" s="68"/>
      <c r="I60" s="68"/>
      <c r="J60" s="68"/>
      <c r="K60" s="68"/>
      <c r="L60" s="69"/>
      <c r="M60"/>
      <c r="N60"/>
      <c r="O60"/>
    </row>
    <row r="61" spans="2:15" ht="15" customHeight="1" x14ac:dyDescent="0.25">
      <c r="B61"/>
      <c r="C61" s="70"/>
      <c r="D61" s="71"/>
      <c r="E61" s="71"/>
      <c r="F61" s="71"/>
      <c r="G61" s="71"/>
      <c r="H61" s="71"/>
      <c r="I61" s="71"/>
      <c r="J61" s="71"/>
      <c r="K61" s="71"/>
      <c r="L61" s="72"/>
      <c r="M61"/>
      <c r="N61"/>
      <c r="O61"/>
    </row>
    <row r="62" spans="2:15" ht="15.75" customHeight="1" thickBot="1" x14ac:dyDescent="0.3">
      <c r="B62"/>
      <c r="C62" s="73"/>
      <c r="D62" s="74"/>
      <c r="E62" s="74"/>
      <c r="F62" s="74"/>
      <c r="G62" s="74"/>
      <c r="H62" s="74"/>
      <c r="I62" s="74"/>
      <c r="J62" s="74"/>
      <c r="K62" s="74"/>
      <c r="L62" s="75"/>
      <c r="M62"/>
      <c r="N62"/>
      <c r="O62"/>
    </row>
    <row r="63" spans="2:15" ht="15" customHeight="1" x14ac:dyDescent="0.25">
      <c r="B63"/>
      <c r="C63" s="67" t="s">
        <v>386</v>
      </c>
      <c r="D63" s="68"/>
      <c r="E63" s="68"/>
      <c r="F63" s="68"/>
      <c r="G63" s="68"/>
      <c r="H63" s="68"/>
      <c r="I63" s="68"/>
      <c r="J63" s="68"/>
      <c r="K63" s="68"/>
      <c r="L63" s="69"/>
      <c r="M63"/>
      <c r="N63"/>
      <c r="O63"/>
    </row>
    <row r="64" spans="2:15" ht="15" customHeight="1" x14ac:dyDescent="0.25">
      <c r="B64"/>
      <c r="C64" s="70"/>
      <c r="D64" s="71"/>
      <c r="E64" s="71"/>
      <c r="F64" s="71"/>
      <c r="G64" s="71"/>
      <c r="H64" s="71"/>
      <c r="I64" s="71"/>
      <c r="J64" s="71"/>
      <c r="K64" s="71"/>
      <c r="L64" s="72"/>
      <c r="M64"/>
      <c r="N64"/>
      <c r="O64"/>
    </row>
    <row r="65" spans="2:15" ht="15.75" customHeight="1" thickBot="1" x14ac:dyDescent="0.3">
      <c r="B65"/>
      <c r="C65" s="73"/>
      <c r="D65" s="74"/>
      <c r="E65" s="74"/>
      <c r="F65" s="74"/>
      <c r="G65" s="74"/>
      <c r="H65" s="74"/>
      <c r="I65" s="74"/>
      <c r="J65" s="74"/>
      <c r="K65" s="74"/>
      <c r="L65" s="75"/>
      <c r="M65"/>
      <c r="N65"/>
      <c r="O65"/>
    </row>
    <row r="66" spans="2:15" ht="15" customHeight="1" x14ac:dyDescent="0.25">
      <c r="B66"/>
      <c r="C66" s="67" t="s">
        <v>387</v>
      </c>
      <c r="D66" s="68"/>
      <c r="E66" s="68"/>
      <c r="F66" s="68"/>
      <c r="G66" s="68"/>
      <c r="H66" s="68"/>
      <c r="I66" s="68"/>
      <c r="J66" s="68"/>
      <c r="K66" s="68"/>
      <c r="L66" s="69"/>
      <c r="M66"/>
      <c r="N66"/>
      <c r="O66"/>
    </row>
    <row r="67" spans="2:15" ht="15" customHeight="1" x14ac:dyDescent="0.25">
      <c r="B67"/>
      <c r="C67" s="70"/>
      <c r="D67" s="71"/>
      <c r="E67" s="71"/>
      <c r="F67" s="71"/>
      <c r="G67" s="71"/>
      <c r="H67" s="71"/>
      <c r="I67" s="71"/>
      <c r="J67" s="71"/>
      <c r="K67" s="71"/>
      <c r="L67" s="72"/>
      <c r="M67"/>
      <c r="N67"/>
      <c r="O67"/>
    </row>
    <row r="68" spans="2:15" ht="15.75" customHeight="1" thickBot="1" x14ac:dyDescent="0.3">
      <c r="B68"/>
      <c r="C68" s="73"/>
      <c r="D68" s="74"/>
      <c r="E68" s="74"/>
      <c r="F68" s="74"/>
      <c r="G68" s="74"/>
      <c r="H68" s="74"/>
      <c r="I68" s="74"/>
      <c r="J68" s="74"/>
      <c r="K68" s="74"/>
      <c r="L68" s="75"/>
      <c r="M68"/>
      <c r="N68"/>
      <c r="O68"/>
    </row>
    <row r="69" spans="2:15" ht="15" customHeight="1" x14ac:dyDescent="0.25">
      <c r="B69"/>
      <c r="C69" s="67" t="s">
        <v>388</v>
      </c>
      <c r="D69" s="68"/>
      <c r="E69" s="68"/>
      <c r="F69" s="68"/>
      <c r="G69" s="68"/>
      <c r="H69" s="68"/>
      <c r="I69" s="68"/>
      <c r="J69" s="68"/>
      <c r="K69" s="68"/>
      <c r="L69" s="69"/>
      <c r="M69"/>
      <c r="N69"/>
      <c r="O69"/>
    </row>
    <row r="70" spans="2:15" ht="15" customHeight="1" x14ac:dyDescent="0.25">
      <c r="B70"/>
      <c r="C70" s="70"/>
      <c r="D70" s="71"/>
      <c r="E70" s="71"/>
      <c r="F70" s="71"/>
      <c r="G70" s="71"/>
      <c r="H70" s="71"/>
      <c r="I70" s="71"/>
      <c r="J70" s="71"/>
      <c r="K70" s="71"/>
      <c r="L70" s="72"/>
      <c r="M70"/>
      <c r="N70"/>
      <c r="O70"/>
    </row>
    <row r="71" spans="2:15" ht="15.75" customHeight="1" thickBot="1" x14ac:dyDescent="0.3">
      <c r="B71"/>
      <c r="C71" s="73"/>
      <c r="D71" s="74"/>
      <c r="E71" s="74"/>
      <c r="F71" s="74"/>
      <c r="G71" s="74"/>
      <c r="H71" s="74"/>
      <c r="I71" s="74"/>
      <c r="J71" s="74"/>
      <c r="K71" s="74"/>
      <c r="L71" s="75"/>
      <c r="M71"/>
      <c r="N71"/>
      <c r="O71"/>
    </row>
    <row r="72" spans="2:15" ht="15" customHeight="1" x14ac:dyDescent="0.25">
      <c r="B72"/>
      <c r="C72" s="67" t="s">
        <v>389</v>
      </c>
      <c r="D72" s="68"/>
      <c r="E72" s="68"/>
      <c r="F72" s="68"/>
      <c r="G72" s="68"/>
      <c r="H72" s="68"/>
      <c r="I72" s="68"/>
      <c r="J72" s="68"/>
      <c r="K72" s="68"/>
      <c r="L72" s="69"/>
      <c r="M72"/>
      <c r="N72"/>
      <c r="O72"/>
    </row>
    <row r="73" spans="2:15" ht="15" customHeight="1" x14ac:dyDescent="0.25">
      <c r="B73"/>
      <c r="C73" s="70"/>
      <c r="D73" s="71"/>
      <c r="E73" s="71"/>
      <c r="F73" s="71"/>
      <c r="G73" s="71"/>
      <c r="H73" s="71"/>
      <c r="I73" s="71"/>
      <c r="J73" s="71"/>
      <c r="K73" s="71"/>
      <c r="L73" s="72"/>
      <c r="M73"/>
      <c r="N73"/>
      <c r="O73"/>
    </row>
    <row r="74" spans="2:15" ht="15.75" customHeight="1" thickBot="1" x14ac:dyDescent="0.3">
      <c r="B74"/>
      <c r="C74" s="73"/>
      <c r="D74" s="74"/>
      <c r="E74" s="74"/>
      <c r="F74" s="74"/>
      <c r="G74" s="74"/>
      <c r="H74" s="74"/>
      <c r="I74" s="74"/>
      <c r="J74" s="74"/>
      <c r="K74" s="74"/>
      <c r="L74" s="75"/>
      <c r="M74"/>
      <c r="N74"/>
      <c r="O74"/>
    </row>
    <row r="75" spans="2:15" x14ac:dyDescent="0.25">
      <c r="B75"/>
      <c r="C75"/>
      <c r="D75"/>
      <c r="E75"/>
      <c r="F75"/>
      <c r="G75"/>
      <c r="H75"/>
      <c r="I75"/>
      <c r="J75"/>
      <c r="K75"/>
      <c r="L75"/>
      <c r="M75"/>
      <c r="N75"/>
      <c r="O75"/>
    </row>
    <row r="76" spans="2:15" x14ac:dyDescent="0.25">
      <c r="B76"/>
      <c r="C76"/>
      <c r="D76"/>
      <c r="E76"/>
      <c r="F76"/>
      <c r="G76"/>
      <c r="H76"/>
      <c r="I76"/>
      <c r="J76"/>
      <c r="K76"/>
      <c r="L76"/>
      <c r="M76"/>
      <c r="N76"/>
      <c r="O76"/>
    </row>
    <row r="77" spans="2:15" x14ac:dyDescent="0.25">
      <c r="B77"/>
      <c r="C77"/>
      <c r="D77"/>
      <c r="E77"/>
      <c r="F77"/>
      <c r="G77"/>
      <c r="H77"/>
      <c r="I77"/>
      <c r="J77"/>
      <c r="K77"/>
      <c r="L77"/>
      <c r="M77"/>
      <c r="N77"/>
      <c r="O77"/>
    </row>
  </sheetData>
  <mergeCells count="12">
    <mergeCell ref="D10:K13"/>
    <mergeCell ref="D14:K17"/>
    <mergeCell ref="D18:K21"/>
    <mergeCell ref="D26:K29"/>
    <mergeCell ref="D30:K33"/>
    <mergeCell ref="D22:K25"/>
    <mergeCell ref="C63:L65"/>
    <mergeCell ref="C66:L68"/>
    <mergeCell ref="C69:L71"/>
    <mergeCell ref="C72:L74"/>
    <mergeCell ref="D38:K41"/>
    <mergeCell ref="C60:L62"/>
  </mergeCells>
  <hyperlinks>
    <hyperlink ref="C60:L74" location="Chap_1!A1" display="FILTER: Returns an array that meets the criteria specified. The function is used to filter a range of data based on the criteria provided." xr:uid="{E294C759-6003-4A3E-883A-4F739C13724E}"/>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532F3-5849-4928-99D1-576DFC2177C0}">
  <dimension ref="C1:U55"/>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H1" s="7" t="s">
        <v>1</v>
      </c>
    </row>
    <row r="3" spans="3:21" ht="15" customHeight="1" x14ac:dyDescent="0.25">
      <c r="C3" s="85" t="s">
        <v>4</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88"/>
      <c r="D44" s="89"/>
      <c r="E44" s="89"/>
      <c r="F44" s="89"/>
      <c r="G44" s="89"/>
      <c r="H44" s="89"/>
      <c r="I44" s="89"/>
      <c r="J44" s="89"/>
      <c r="K44" s="89"/>
      <c r="L44" s="89"/>
      <c r="M44" s="89"/>
      <c r="N44" s="89"/>
      <c r="O44" s="89"/>
      <c r="P44" s="89"/>
      <c r="Q44" s="89"/>
      <c r="R44" s="89"/>
      <c r="S44" s="89"/>
      <c r="T44" s="89"/>
      <c r="U44" s="90"/>
    </row>
    <row r="45" spans="3:21" ht="15" customHeight="1" x14ac:dyDescent="0.25">
      <c r="C45" s="88"/>
      <c r="D45" s="89"/>
      <c r="E45" s="89"/>
      <c r="F45" s="89"/>
      <c r="G45" s="89"/>
      <c r="H45" s="89"/>
      <c r="I45" s="89"/>
      <c r="J45" s="89"/>
      <c r="K45" s="89"/>
      <c r="L45" s="89"/>
      <c r="M45" s="89"/>
      <c r="N45" s="89"/>
      <c r="O45" s="89"/>
      <c r="P45" s="89"/>
      <c r="Q45" s="89"/>
      <c r="R45" s="89"/>
      <c r="S45" s="89"/>
      <c r="T45" s="89"/>
      <c r="U45" s="90"/>
    </row>
    <row r="46" spans="3:21" ht="15" customHeight="1" x14ac:dyDescent="0.25">
      <c r="C46" s="88"/>
      <c r="D46" s="89"/>
      <c r="E46" s="89"/>
      <c r="F46" s="89"/>
      <c r="G46" s="89"/>
      <c r="H46" s="89"/>
      <c r="I46" s="89"/>
      <c r="J46" s="89"/>
      <c r="K46" s="89"/>
      <c r="L46" s="89"/>
      <c r="M46" s="89"/>
      <c r="N46" s="89"/>
      <c r="O46" s="89"/>
      <c r="P46" s="89"/>
      <c r="Q46" s="89"/>
      <c r="R46" s="89"/>
      <c r="S46" s="89"/>
      <c r="T46" s="89"/>
      <c r="U46" s="90"/>
    </row>
    <row r="47" spans="3:21" ht="15" customHeight="1" x14ac:dyDescent="0.25">
      <c r="C47" s="88"/>
      <c r="D47" s="89"/>
      <c r="E47" s="89"/>
      <c r="F47" s="89"/>
      <c r="G47" s="89"/>
      <c r="H47" s="89"/>
      <c r="I47" s="89"/>
      <c r="J47" s="89"/>
      <c r="K47" s="89"/>
      <c r="L47" s="89"/>
      <c r="M47" s="89"/>
      <c r="N47" s="89"/>
      <c r="O47" s="89"/>
      <c r="P47" s="89"/>
      <c r="Q47" s="89"/>
      <c r="R47" s="89"/>
      <c r="S47" s="89"/>
      <c r="T47" s="89"/>
      <c r="U47" s="90"/>
    </row>
    <row r="48" spans="3:21" ht="15" customHeight="1" x14ac:dyDescent="0.25">
      <c r="C48" s="88"/>
      <c r="D48" s="89"/>
      <c r="E48" s="89"/>
      <c r="F48" s="89"/>
      <c r="G48" s="89"/>
      <c r="H48" s="89"/>
      <c r="I48" s="89"/>
      <c r="J48" s="89"/>
      <c r="K48" s="89"/>
      <c r="L48" s="89"/>
      <c r="M48" s="89"/>
      <c r="N48" s="89"/>
      <c r="O48" s="89"/>
      <c r="P48" s="89"/>
      <c r="Q48" s="89"/>
      <c r="R48" s="89"/>
      <c r="S48" s="89"/>
      <c r="T48" s="89"/>
      <c r="U48" s="90"/>
    </row>
    <row r="49" spans="3:21" ht="15" customHeight="1" x14ac:dyDescent="0.25">
      <c r="C49" s="88"/>
      <c r="D49" s="89"/>
      <c r="E49" s="89"/>
      <c r="F49" s="89"/>
      <c r="G49" s="89"/>
      <c r="H49" s="89"/>
      <c r="I49" s="89"/>
      <c r="J49" s="89"/>
      <c r="K49" s="89"/>
      <c r="L49" s="89"/>
      <c r="M49" s="89"/>
      <c r="N49" s="89"/>
      <c r="O49" s="89"/>
      <c r="P49" s="89"/>
      <c r="Q49" s="89"/>
      <c r="R49" s="89"/>
      <c r="S49" s="89"/>
      <c r="T49" s="89"/>
      <c r="U49" s="90"/>
    </row>
    <row r="50" spans="3:21" ht="15" customHeight="1" x14ac:dyDescent="0.25">
      <c r="C50" s="88"/>
      <c r="D50" s="89"/>
      <c r="E50" s="89"/>
      <c r="F50" s="89"/>
      <c r="G50" s="89"/>
      <c r="H50" s="89"/>
      <c r="I50" s="89"/>
      <c r="J50" s="89"/>
      <c r="K50" s="89"/>
      <c r="L50" s="89"/>
      <c r="M50" s="89"/>
      <c r="N50" s="89"/>
      <c r="O50" s="89"/>
      <c r="P50" s="89"/>
      <c r="Q50" s="89"/>
      <c r="R50" s="89"/>
      <c r="S50" s="89"/>
      <c r="T50" s="89"/>
      <c r="U50" s="90"/>
    </row>
    <row r="51" spans="3:21" ht="15" customHeight="1" x14ac:dyDescent="0.25">
      <c r="C51" s="88"/>
      <c r="D51" s="89"/>
      <c r="E51" s="89"/>
      <c r="F51" s="89"/>
      <c r="G51" s="89"/>
      <c r="H51" s="89"/>
      <c r="I51" s="89"/>
      <c r="J51" s="89"/>
      <c r="K51" s="89"/>
      <c r="L51" s="89"/>
      <c r="M51" s="89"/>
      <c r="N51" s="89"/>
      <c r="O51" s="89"/>
      <c r="P51" s="89"/>
      <c r="Q51" s="89"/>
      <c r="R51" s="89"/>
      <c r="S51" s="89"/>
      <c r="T51" s="89"/>
      <c r="U51" s="90"/>
    </row>
    <row r="52" spans="3:21" ht="15" customHeight="1" x14ac:dyDescent="0.25">
      <c r="C52" s="88"/>
      <c r="D52" s="89"/>
      <c r="E52" s="89"/>
      <c r="F52" s="89"/>
      <c r="G52" s="89"/>
      <c r="H52" s="89"/>
      <c r="I52" s="89"/>
      <c r="J52" s="89"/>
      <c r="K52" s="89"/>
      <c r="L52" s="89"/>
      <c r="M52" s="89"/>
      <c r="N52" s="89"/>
      <c r="O52" s="89"/>
      <c r="P52" s="89"/>
      <c r="Q52" s="89"/>
      <c r="R52" s="89"/>
      <c r="S52" s="89"/>
      <c r="T52" s="89"/>
      <c r="U52" s="90"/>
    </row>
    <row r="53" spans="3:21" ht="15" customHeight="1" x14ac:dyDescent="0.25">
      <c r="C53" s="88"/>
      <c r="D53" s="89"/>
      <c r="E53" s="89"/>
      <c r="F53" s="89"/>
      <c r="G53" s="89"/>
      <c r="H53" s="89"/>
      <c r="I53" s="89"/>
      <c r="J53" s="89"/>
      <c r="K53" s="89"/>
      <c r="L53" s="89"/>
      <c r="M53" s="89"/>
      <c r="N53" s="89"/>
      <c r="O53" s="89"/>
      <c r="P53" s="89"/>
      <c r="Q53" s="89"/>
      <c r="R53" s="89"/>
      <c r="S53" s="89"/>
      <c r="T53" s="89"/>
      <c r="U53" s="90"/>
    </row>
    <row r="54" spans="3:21" x14ac:dyDescent="0.25">
      <c r="C54" s="88"/>
      <c r="D54" s="89"/>
      <c r="E54" s="89"/>
      <c r="F54" s="89"/>
      <c r="G54" s="89"/>
      <c r="H54" s="89"/>
      <c r="I54" s="89"/>
      <c r="J54" s="89"/>
      <c r="K54" s="89"/>
      <c r="L54" s="89"/>
      <c r="M54" s="89"/>
      <c r="N54" s="89"/>
      <c r="O54" s="89"/>
      <c r="P54" s="89"/>
      <c r="Q54" s="89"/>
      <c r="R54" s="89"/>
      <c r="S54" s="89"/>
      <c r="T54" s="89"/>
      <c r="U54" s="90"/>
    </row>
    <row r="55" spans="3:21" x14ac:dyDescent="0.25">
      <c r="C55" s="91"/>
      <c r="D55" s="92"/>
      <c r="E55" s="92"/>
      <c r="F55" s="92"/>
      <c r="G55" s="92"/>
      <c r="H55" s="92"/>
      <c r="I55" s="92"/>
      <c r="J55" s="92"/>
      <c r="K55" s="92"/>
      <c r="L55" s="92"/>
      <c r="M55" s="92"/>
      <c r="N55" s="92"/>
      <c r="O55" s="92"/>
      <c r="P55" s="92"/>
      <c r="Q55" s="92"/>
      <c r="R55" s="92"/>
      <c r="S55" s="92"/>
      <c r="T55" s="92"/>
      <c r="U55" s="93"/>
    </row>
  </sheetData>
  <mergeCells count="1">
    <mergeCell ref="C3:U55"/>
  </mergeCells>
  <pageMargins left="0.7" right="0.7" top="0.75" bottom="0.75" header="0.3" footer="0.3"/>
  <pageSetup orientation="portrait" r:id="rId1"/>
  <drawing r:id="rId2"/>
  <legacyDrawing r:id="rId3"/>
  <oleObjects>
    <mc:AlternateContent xmlns:mc="http://schemas.openxmlformats.org/markup-compatibility/2006">
      <mc:Choice Requires="x14">
        <oleObject progId="Worksheet" dvAspect="DVASPECT_ICON" shapeId="3073" r:id="rId4">
          <objectPr defaultSize="0" autoPict="0" r:id="rId5">
            <anchor moveWithCells="1">
              <from>
                <xdr:col>9</xdr:col>
                <xdr:colOff>276225</xdr:colOff>
                <xdr:row>61</xdr:row>
                <xdr:rowOff>85725</xdr:rowOff>
              </from>
              <to>
                <xdr:col>11</xdr:col>
                <xdr:colOff>485775</xdr:colOff>
                <xdr:row>67</xdr:row>
                <xdr:rowOff>19050</xdr:rowOff>
              </to>
            </anchor>
          </objectPr>
        </oleObject>
      </mc:Choice>
      <mc:Fallback>
        <oleObject progId="Worksheet" dvAspect="DVASPECT_ICON" shapeId="3073" r:id="rId4"/>
      </mc:Fallback>
    </mc:AlternateContent>
    <mc:AlternateContent xmlns:mc="http://schemas.openxmlformats.org/markup-compatibility/2006">
      <mc:Choice Requires="x14">
        <oleObject progId="Worksheet" dvAspect="DVASPECT_ICON" shapeId="3074" r:id="rId6">
          <objectPr defaultSize="0" autoPict="0" r:id="rId7">
            <anchor moveWithCells="1">
              <from>
                <xdr:col>9</xdr:col>
                <xdr:colOff>285750</xdr:colOff>
                <xdr:row>69</xdr:row>
                <xdr:rowOff>0</xdr:rowOff>
              </from>
              <to>
                <xdr:col>11</xdr:col>
                <xdr:colOff>495300</xdr:colOff>
                <xdr:row>74</xdr:row>
                <xdr:rowOff>114300</xdr:rowOff>
              </to>
            </anchor>
          </objectPr>
        </oleObject>
      </mc:Choice>
      <mc:Fallback>
        <oleObject progId="Worksheet" dvAspect="DVASPECT_ICON" shapeId="3074" r:id="rId6"/>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11AA0-578E-4C5D-87DD-3922E2CCEE5B}">
  <dimension ref="C1:U56"/>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I1" s="8" t="s">
        <v>5</v>
      </c>
    </row>
    <row r="3" spans="3:21" ht="15" customHeight="1" x14ac:dyDescent="0.25">
      <c r="C3" s="85" t="s">
        <v>6</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88"/>
      <c r="D44" s="89"/>
      <c r="E44" s="89"/>
      <c r="F44" s="89"/>
      <c r="G44" s="89"/>
      <c r="H44" s="89"/>
      <c r="I44" s="89"/>
      <c r="J44" s="89"/>
      <c r="K44" s="89"/>
      <c r="L44" s="89"/>
      <c r="M44" s="89"/>
      <c r="N44" s="89"/>
      <c r="O44" s="89"/>
      <c r="P44" s="89"/>
      <c r="Q44" s="89"/>
      <c r="R44" s="89"/>
      <c r="S44" s="89"/>
      <c r="T44" s="89"/>
      <c r="U44" s="90"/>
    </row>
    <row r="45" spans="3:21" ht="15" customHeight="1" x14ac:dyDescent="0.25">
      <c r="C45" s="88"/>
      <c r="D45" s="89"/>
      <c r="E45" s="89"/>
      <c r="F45" s="89"/>
      <c r="G45" s="89"/>
      <c r="H45" s="89"/>
      <c r="I45" s="89"/>
      <c r="J45" s="89"/>
      <c r="K45" s="89"/>
      <c r="L45" s="89"/>
      <c r="M45" s="89"/>
      <c r="N45" s="89"/>
      <c r="O45" s="89"/>
      <c r="P45" s="89"/>
      <c r="Q45" s="89"/>
      <c r="R45" s="89"/>
      <c r="S45" s="89"/>
      <c r="T45" s="89"/>
      <c r="U45" s="90"/>
    </row>
    <row r="46" spans="3:21" ht="15" customHeight="1" x14ac:dyDescent="0.25">
      <c r="C46" s="88"/>
      <c r="D46" s="89"/>
      <c r="E46" s="89"/>
      <c r="F46" s="89"/>
      <c r="G46" s="89"/>
      <c r="H46" s="89"/>
      <c r="I46" s="89"/>
      <c r="J46" s="89"/>
      <c r="K46" s="89"/>
      <c r="L46" s="89"/>
      <c r="M46" s="89"/>
      <c r="N46" s="89"/>
      <c r="O46" s="89"/>
      <c r="P46" s="89"/>
      <c r="Q46" s="89"/>
      <c r="R46" s="89"/>
      <c r="S46" s="89"/>
      <c r="T46" s="89"/>
      <c r="U46" s="90"/>
    </row>
    <row r="47" spans="3:21" ht="15" customHeight="1" x14ac:dyDescent="0.25">
      <c r="C47" s="88"/>
      <c r="D47" s="89"/>
      <c r="E47" s="89"/>
      <c r="F47" s="89"/>
      <c r="G47" s="89"/>
      <c r="H47" s="89"/>
      <c r="I47" s="89"/>
      <c r="J47" s="89"/>
      <c r="K47" s="89"/>
      <c r="L47" s="89"/>
      <c r="M47" s="89"/>
      <c r="N47" s="89"/>
      <c r="O47" s="89"/>
      <c r="P47" s="89"/>
      <c r="Q47" s="89"/>
      <c r="R47" s="89"/>
      <c r="S47" s="89"/>
      <c r="T47" s="89"/>
      <c r="U47" s="90"/>
    </row>
    <row r="48" spans="3:21" ht="15" customHeight="1" x14ac:dyDescent="0.25">
      <c r="C48" s="88"/>
      <c r="D48" s="89"/>
      <c r="E48" s="89"/>
      <c r="F48" s="89"/>
      <c r="G48" s="89"/>
      <c r="H48" s="89"/>
      <c r="I48" s="89"/>
      <c r="J48" s="89"/>
      <c r="K48" s="89"/>
      <c r="L48" s="89"/>
      <c r="M48" s="89"/>
      <c r="N48" s="89"/>
      <c r="O48" s="89"/>
      <c r="P48" s="89"/>
      <c r="Q48" s="89"/>
      <c r="R48" s="89"/>
      <c r="S48" s="89"/>
      <c r="T48" s="89"/>
      <c r="U48" s="90"/>
    </row>
    <row r="49" spans="3:21" ht="15" customHeight="1" x14ac:dyDescent="0.25">
      <c r="C49" s="88"/>
      <c r="D49" s="89"/>
      <c r="E49" s="89"/>
      <c r="F49" s="89"/>
      <c r="G49" s="89"/>
      <c r="H49" s="89"/>
      <c r="I49" s="89"/>
      <c r="J49" s="89"/>
      <c r="K49" s="89"/>
      <c r="L49" s="89"/>
      <c r="M49" s="89"/>
      <c r="N49" s="89"/>
      <c r="O49" s="89"/>
      <c r="P49" s="89"/>
      <c r="Q49" s="89"/>
      <c r="R49" s="89"/>
      <c r="S49" s="89"/>
      <c r="T49" s="89"/>
      <c r="U49" s="90"/>
    </row>
    <row r="50" spans="3:21" ht="15" customHeight="1" x14ac:dyDescent="0.25">
      <c r="C50" s="88"/>
      <c r="D50" s="89"/>
      <c r="E50" s="89"/>
      <c r="F50" s="89"/>
      <c r="G50" s="89"/>
      <c r="H50" s="89"/>
      <c r="I50" s="89"/>
      <c r="J50" s="89"/>
      <c r="K50" s="89"/>
      <c r="L50" s="89"/>
      <c r="M50" s="89"/>
      <c r="N50" s="89"/>
      <c r="O50" s="89"/>
      <c r="P50" s="89"/>
      <c r="Q50" s="89"/>
      <c r="R50" s="89"/>
      <c r="S50" s="89"/>
      <c r="T50" s="89"/>
      <c r="U50" s="90"/>
    </row>
    <row r="51" spans="3:21" ht="15" customHeight="1" x14ac:dyDescent="0.25">
      <c r="C51" s="88"/>
      <c r="D51" s="89"/>
      <c r="E51" s="89"/>
      <c r="F51" s="89"/>
      <c r="G51" s="89"/>
      <c r="H51" s="89"/>
      <c r="I51" s="89"/>
      <c r="J51" s="89"/>
      <c r="K51" s="89"/>
      <c r="L51" s="89"/>
      <c r="M51" s="89"/>
      <c r="N51" s="89"/>
      <c r="O51" s="89"/>
      <c r="P51" s="89"/>
      <c r="Q51" s="89"/>
      <c r="R51" s="89"/>
      <c r="S51" s="89"/>
      <c r="T51" s="89"/>
      <c r="U51" s="90"/>
    </row>
    <row r="52" spans="3:21" ht="15" customHeight="1" x14ac:dyDescent="0.25">
      <c r="C52" s="88"/>
      <c r="D52" s="89"/>
      <c r="E52" s="89"/>
      <c r="F52" s="89"/>
      <c r="G52" s="89"/>
      <c r="H52" s="89"/>
      <c r="I52" s="89"/>
      <c r="J52" s="89"/>
      <c r="K52" s="89"/>
      <c r="L52" s="89"/>
      <c r="M52" s="89"/>
      <c r="N52" s="89"/>
      <c r="O52" s="89"/>
      <c r="P52" s="89"/>
      <c r="Q52" s="89"/>
      <c r="R52" s="89"/>
      <c r="S52" s="89"/>
      <c r="T52" s="89"/>
      <c r="U52" s="90"/>
    </row>
    <row r="53" spans="3:21" ht="15" customHeight="1" x14ac:dyDescent="0.25">
      <c r="C53" s="88"/>
      <c r="D53" s="89"/>
      <c r="E53" s="89"/>
      <c r="F53" s="89"/>
      <c r="G53" s="89"/>
      <c r="H53" s="89"/>
      <c r="I53" s="89"/>
      <c r="J53" s="89"/>
      <c r="K53" s="89"/>
      <c r="L53" s="89"/>
      <c r="M53" s="89"/>
      <c r="N53" s="89"/>
      <c r="O53" s="89"/>
      <c r="P53" s="89"/>
      <c r="Q53" s="89"/>
      <c r="R53" s="89"/>
      <c r="S53" s="89"/>
      <c r="T53" s="89"/>
      <c r="U53" s="90"/>
    </row>
    <row r="54" spans="3:21" x14ac:dyDescent="0.25">
      <c r="C54" s="88"/>
      <c r="D54" s="89"/>
      <c r="E54" s="89"/>
      <c r="F54" s="89"/>
      <c r="G54" s="89"/>
      <c r="H54" s="89"/>
      <c r="I54" s="89"/>
      <c r="J54" s="89"/>
      <c r="K54" s="89"/>
      <c r="L54" s="89"/>
      <c r="M54" s="89"/>
      <c r="N54" s="89"/>
      <c r="O54" s="89"/>
      <c r="P54" s="89"/>
      <c r="Q54" s="89"/>
      <c r="R54" s="89"/>
      <c r="S54" s="89"/>
      <c r="T54" s="89"/>
      <c r="U54" s="90"/>
    </row>
    <row r="55" spans="3:21" x14ac:dyDescent="0.25">
      <c r="C55" s="88"/>
      <c r="D55" s="89"/>
      <c r="E55" s="89"/>
      <c r="F55" s="89"/>
      <c r="G55" s="89"/>
      <c r="H55" s="89"/>
      <c r="I55" s="89"/>
      <c r="J55" s="89"/>
      <c r="K55" s="89"/>
      <c r="L55" s="89"/>
      <c r="M55" s="89"/>
      <c r="N55" s="89"/>
      <c r="O55" s="89"/>
      <c r="P55" s="89"/>
      <c r="Q55" s="89"/>
      <c r="R55" s="89"/>
      <c r="S55" s="89"/>
      <c r="T55" s="89"/>
      <c r="U55" s="90"/>
    </row>
    <row r="56" spans="3:21" x14ac:dyDescent="0.25">
      <c r="C56" s="91"/>
      <c r="D56" s="92"/>
      <c r="E56" s="92"/>
      <c r="F56" s="92"/>
      <c r="G56" s="92"/>
      <c r="H56" s="92"/>
      <c r="I56" s="92"/>
      <c r="J56" s="92"/>
      <c r="K56" s="92"/>
      <c r="L56" s="92"/>
      <c r="M56" s="92"/>
      <c r="N56" s="92"/>
      <c r="O56" s="92"/>
      <c r="P56" s="92"/>
      <c r="Q56" s="92"/>
      <c r="R56" s="92"/>
      <c r="S56" s="92"/>
      <c r="T56" s="92"/>
      <c r="U56" s="93"/>
    </row>
  </sheetData>
  <mergeCells count="1">
    <mergeCell ref="C3:U5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BB13F-C57D-40E1-B988-4D88FD7E9E86}">
  <dimension ref="A1:H17"/>
  <sheetViews>
    <sheetView zoomScale="160" zoomScaleNormal="160" workbookViewId="0"/>
  </sheetViews>
  <sheetFormatPr defaultRowHeight="15" x14ac:dyDescent="0.25"/>
  <cols>
    <col min="1" max="1" width="39.5703125" bestFit="1" customWidth="1"/>
    <col min="3" max="8" width="13.140625" customWidth="1"/>
  </cols>
  <sheetData>
    <row r="1" spans="1:8" ht="16.5" thickTop="1" thickBot="1" x14ac:dyDescent="0.3">
      <c r="A1" s="15" t="s">
        <v>164</v>
      </c>
    </row>
    <row r="2" spans="1:8" ht="15.75" thickTop="1" x14ac:dyDescent="0.25">
      <c r="A2" s="14" t="s">
        <v>18</v>
      </c>
    </row>
    <row r="3" spans="1:8" x14ac:dyDescent="0.25">
      <c r="A3" s="14" t="s">
        <v>17</v>
      </c>
    </row>
    <row r="4" spans="1:8" x14ac:dyDescent="0.25">
      <c r="A4" s="14" t="s">
        <v>19</v>
      </c>
    </row>
    <row r="5" spans="1:8" x14ac:dyDescent="0.25">
      <c r="A5" s="14" t="s">
        <v>20</v>
      </c>
    </row>
    <row r="6" spans="1:8" x14ac:dyDescent="0.25">
      <c r="A6" s="14" t="s">
        <v>21</v>
      </c>
    </row>
    <row r="7" spans="1:8" x14ac:dyDescent="0.25">
      <c r="A7" s="14" t="s">
        <v>22</v>
      </c>
    </row>
    <row r="9" spans="1:8" ht="30.75" customHeight="1" x14ac:dyDescent="0.25">
      <c r="C9" s="12" t="s">
        <v>7</v>
      </c>
      <c r="D9" s="12" t="s">
        <v>8</v>
      </c>
      <c r="E9" s="12" t="s">
        <v>9</v>
      </c>
      <c r="F9" s="12" t="s">
        <v>10</v>
      </c>
      <c r="G9" s="12" t="s">
        <v>11</v>
      </c>
      <c r="H9" s="12" t="s">
        <v>12</v>
      </c>
    </row>
    <row r="10" spans="1:8" x14ac:dyDescent="0.25">
      <c r="F10" s="38"/>
    </row>
    <row r="13" spans="1:8" x14ac:dyDescent="0.25">
      <c r="A13" t="s">
        <v>13</v>
      </c>
    </row>
    <row r="14" spans="1:8" x14ac:dyDescent="0.25">
      <c r="A14" t="s">
        <v>16</v>
      </c>
    </row>
    <row r="15" spans="1:8" x14ac:dyDescent="0.25">
      <c r="A15" t="s">
        <v>162</v>
      </c>
    </row>
    <row r="16" spans="1:8" x14ac:dyDescent="0.25">
      <c r="A16" t="s">
        <v>163</v>
      </c>
    </row>
    <row r="17" spans="1:1" x14ac:dyDescent="0.25">
      <c r="A17" t="s">
        <v>15</v>
      </c>
    </row>
  </sheetData>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8117A-0A65-4CC2-B948-9B513C8747BB}">
  <dimension ref="A1:H18"/>
  <sheetViews>
    <sheetView zoomScale="160" zoomScaleNormal="160" workbookViewId="0"/>
  </sheetViews>
  <sheetFormatPr defaultRowHeight="15" x14ac:dyDescent="0.25"/>
  <cols>
    <col min="1" max="1" width="39.5703125" bestFit="1" customWidth="1"/>
    <col min="3" max="8" width="13.140625" customWidth="1"/>
  </cols>
  <sheetData>
    <row r="1" spans="1:8" ht="16.5" thickTop="1" thickBot="1" x14ac:dyDescent="0.3">
      <c r="A1" s="15" t="s">
        <v>164</v>
      </c>
    </row>
    <row r="2" spans="1:8" ht="15.75" thickTop="1" x14ac:dyDescent="0.25">
      <c r="A2" s="14" t="s">
        <v>18</v>
      </c>
    </row>
    <row r="3" spans="1:8" x14ac:dyDescent="0.25">
      <c r="A3" s="14" t="s">
        <v>17</v>
      </c>
    </row>
    <row r="4" spans="1:8" x14ac:dyDescent="0.25">
      <c r="A4" s="14" t="s">
        <v>19</v>
      </c>
    </row>
    <row r="5" spans="1:8" x14ac:dyDescent="0.25">
      <c r="A5" s="14" t="s">
        <v>20</v>
      </c>
    </row>
    <row r="6" spans="1:8" x14ac:dyDescent="0.25">
      <c r="A6" s="14" t="s">
        <v>21</v>
      </c>
    </row>
    <row r="7" spans="1:8" x14ac:dyDescent="0.25">
      <c r="A7" s="14" t="s">
        <v>22</v>
      </c>
    </row>
    <row r="9" spans="1:8" ht="30.75" customHeight="1" x14ac:dyDescent="0.25">
      <c r="C9" s="12" t="s">
        <v>7</v>
      </c>
      <c r="D9" s="12" t="s">
        <v>8</v>
      </c>
      <c r="E9" s="12" t="s">
        <v>9</v>
      </c>
      <c r="F9" s="12" t="s">
        <v>10</v>
      </c>
      <c r="G9" s="12" t="s">
        <v>11</v>
      </c>
      <c r="H9" s="12" t="s">
        <v>12</v>
      </c>
    </row>
    <row r="10" spans="1:8" x14ac:dyDescent="0.25">
      <c r="C10" s="10">
        <v>36526</v>
      </c>
      <c r="D10">
        <v>2020</v>
      </c>
      <c r="E10" t="s">
        <v>219</v>
      </c>
      <c r="F10" s="37">
        <v>0.65</v>
      </c>
      <c r="G10" s="13">
        <v>0.70833333333333337</v>
      </c>
      <c r="H10" t="s">
        <v>163</v>
      </c>
    </row>
    <row r="11" spans="1:8" x14ac:dyDescent="0.25">
      <c r="C11" s="10">
        <v>29731</v>
      </c>
      <c r="D11">
        <v>2010</v>
      </c>
      <c r="E11" t="s">
        <v>220</v>
      </c>
      <c r="F11" s="37">
        <v>0.6</v>
      </c>
      <c r="G11" s="13">
        <v>0.75</v>
      </c>
      <c r="H11" t="s">
        <v>16</v>
      </c>
    </row>
    <row r="13" spans="1:8" x14ac:dyDescent="0.25">
      <c r="A13" t="s">
        <v>13</v>
      </c>
    </row>
    <row r="14" spans="1:8" x14ac:dyDescent="0.25">
      <c r="A14" t="s">
        <v>16</v>
      </c>
    </row>
    <row r="15" spans="1:8" x14ac:dyDescent="0.25">
      <c r="A15" t="s">
        <v>162</v>
      </c>
    </row>
    <row r="16" spans="1:8" x14ac:dyDescent="0.25">
      <c r="A16" t="s">
        <v>14</v>
      </c>
    </row>
    <row r="17" spans="1:1" x14ac:dyDescent="0.25">
      <c r="A17" t="s">
        <v>163</v>
      </c>
    </row>
    <row r="18" spans="1:1" x14ac:dyDescent="0.25">
      <c r="A18" t="s">
        <v>15</v>
      </c>
    </row>
  </sheetData>
  <dataValidations count="6">
    <dataValidation type="list" allowBlank="1" showInputMessage="1" showErrorMessage="1" sqref="H10:H11" xr:uid="{82821812-BF84-4EBE-B851-4C8F1B80BBC5}">
      <formula1>$A$13:$A$18</formula1>
    </dataValidation>
    <dataValidation type="time" allowBlank="1" showInputMessage="1" showErrorMessage="1" prompt="Preferred Time between 2 PM to 6 PM" sqref="G10:G11" xr:uid="{430B378D-2F7C-4F5C-BC5F-AFBCB5D4FC55}">
      <formula1>0.583333333333333</formula1>
      <formula2>0.75</formula2>
    </dataValidation>
    <dataValidation type="decimal" operator="lessThanOrEqual" allowBlank="1" showInputMessage="1" showErrorMessage="1" prompt="Commission Percent should be below 70%" sqref="F10:F11" xr:uid="{DA1A4DA9-A9FE-4B3D-BEB3-519F91805B08}">
      <formula1>0.7</formula1>
    </dataValidation>
    <dataValidation type="textLength" operator="lessThanOrEqual" allowBlank="1" showInputMessage="1" showErrorMessage="1" prompt="Name should be within 30 characters" sqref="E10:E11" xr:uid="{A43A0A30-950D-4431-9EED-AF6DEAAA5595}">
      <formula1>30</formula1>
    </dataValidation>
    <dataValidation type="whole" operator="greaterThanOrEqual" allowBlank="1" showInputMessage="1" showErrorMessage="1" prompt="Year of Joining not before 2010" sqref="D10:D11" xr:uid="{95AD8846-1F7A-4003-9C40-CBBF464479F3}">
      <formula1>2010</formula1>
    </dataValidation>
    <dataValidation type="date" operator="greaterThanOrEqual" allowBlank="1" showInputMessage="1" showErrorMessage="1" prompt="DOB should not be before 1/1/1980" sqref="C10:C11" xr:uid="{1DCF72F6-6C56-4BBB-B220-888381878DB4}">
      <formula1>29221</formula1>
    </dataValidation>
  </dataValidations>
  <pageMargins left="0.7" right="0.7" top="0.75" bottom="0.75" header="0.3" footer="0.3"/>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AFEF6-923E-4FD8-A56B-56016A21CD4F}">
  <dimension ref="C1:U53"/>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I1" s="8" t="s">
        <v>23</v>
      </c>
    </row>
    <row r="3" spans="3:21" ht="15" customHeight="1" x14ac:dyDescent="0.25">
      <c r="C3" s="85" t="s">
        <v>152</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88"/>
      <c r="D44" s="89"/>
      <c r="E44" s="89"/>
      <c r="F44" s="89"/>
      <c r="G44" s="89"/>
      <c r="H44" s="89"/>
      <c r="I44" s="89"/>
      <c r="J44" s="89"/>
      <c r="K44" s="89"/>
      <c r="L44" s="89"/>
      <c r="M44" s="89"/>
      <c r="N44" s="89"/>
      <c r="O44" s="89"/>
      <c r="P44" s="89"/>
      <c r="Q44" s="89"/>
      <c r="R44" s="89"/>
      <c r="S44" s="89"/>
      <c r="T44" s="89"/>
      <c r="U44" s="90"/>
    </row>
    <row r="45" spans="3:21" ht="15" customHeight="1" x14ac:dyDescent="0.25">
      <c r="C45" s="88"/>
      <c r="D45" s="89"/>
      <c r="E45" s="89"/>
      <c r="F45" s="89"/>
      <c r="G45" s="89"/>
      <c r="H45" s="89"/>
      <c r="I45" s="89"/>
      <c r="J45" s="89"/>
      <c r="K45" s="89"/>
      <c r="L45" s="89"/>
      <c r="M45" s="89"/>
      <c r="N45" s="89"/>
      <c r="O45" s="89"/>
      <c r="P45" s="89"/>
      <c r="Q45" s="89"/>
      <c r="R45" s="89"/>
      <c r="S45" s="89"/>
      <c r="T45" s="89"/>
      <c r="U45" s="90"/>
    </row>
    <row r="46" spans="3:21" ht="15" customHeight="1" x14ac:dyDescent="0.25">
      <c r="C46" s="88"/>
      <c r="D46" s="89"/>
      <c r="E46" s="89"/>
      <c r="F46" s="89"/>
      <c r="G46" s="89"/>
      <c r="H46" s="89"/>
      <c r="I46" s="89"/>
      <c r="J46" s="89"/>
      <c r="K46" s="89"/>
      <c r="L46" s="89"/>
      <c r="M46" s="89"/>
      <c r="N46" s="89"/>
      <c r="O46" s="89"/>
      <c r="P46" s="89"/>
      <c r="Q46" s="89"/>
      <c r="R46" s="89"/>
      <c r="S46" s="89"/>
      <c r="T46" s="89"/>
      <c r="U46" s="90"/>
    </row>
    <row r="47" spans="3:21" ht="15" customHeight="1" x14ac:dyDescent="0.25">
      <c r="C47" s="88"/>
      <c r="D47" s="89"/>
      <c r="E47" s="89"/>
      <c r="F47" s="89"/>
      <c r="G47" s="89"/>
      <c r="H47" s="89"/>
      <c r="I47" s="89"/>
      <c r="J47" s="89"/>
      <c r="K47" s="89"/>
      <c r="L47" s="89"/>
      <c r="M47" s="89"/>
      <c r="N47" s="89"/>
      <c r="O47" s="89"/>
      <c r="P47" s="89"/>
      <c r="Q47" s="89"/>
      <c r="R47" s="89"/>
      <c r="S47" s="89"/>
      <c r="T47" s="89"/>
      <c r="U47" s="90"/>
    </row>
    <row r="48" spans="3:21" ht="15" customHeight="1" x14ac:dyDescent="0.25">
      <c r="C48" s="88"/>
      <c r="D48" s="89"/>
      <c r="E48" s="89"/>
      <c r="F48" s="89"/>
      <c r="G48" s="89"/>
      <c r="H48" s="89"/>
      <c r="I48" s="89"/>
      <c r="J48" s="89"/>
      <c r="K48" s="89"/>
      <c r="L48" s="89"/>
      <c r="M48" s="89"/>
      <c r="N48" s="89"/>
      <c r="O48" s="89"/>
      <c r="P48" s="89"/>
      <c r="Q48" s="89"/>
      <c r="R48" s="89"/>
      <c r="S48" s="89"/>
      <c r="T48" s="89"/>
      <c r="U48" s="90"/>
    </row>
    <row r="49" spans="3:21" ht="15" customHeight="1" x14ac:dyDescent="0.25">
      <c r="C49" s="88"/>
      <c r="D49" s="89"/>
      <c r="E49" s="89"/>
      <c r="F49" s="89"/>
      <c r="G49" s="89"/>
      <c r="H49" s="89"/>
      <c r="I49" s="89"/>
      <c r="J49" s="89"/>
      <c r="K49" s="89"/>
      <c r="L49" s="89"/>
      <c r="M49" s="89"/>
      <c r="N49" s="89"/>
      <c r="O49" s="89"/>
      <c r="P49" s="89"/>
      <c r="Q49" s="89"/>
      <c r="R49" s="89"/>
      <c r="S49" s="89"/>
      <c r="T49" s="89"/>
      <c r="U49" s="90"/>
    </row>
    <row r="50" spans="3:21" ht="15" customHeight="1" x14ac:dyDescent="0.25">
      <c r="C50" s="88"/>
      <c r="D50" s="89"/>
      <c r="E50" s="89"/>
      <c r="F50" s="89"/>
      <c r="G50" s="89"/>
      <c r="H50" s="89"/>
      <c r="I50" s="89"/>
      <c r="J50" s="89"/>
      <c r="K50" s="89"/>
      <c r="L50" s="89"/>
      <c r="M50" s="89"/>
      <c r="N50" s="89"/>
      <c r="O50" s="89"/>
      <c r="P50" s="89"/>
      <c r="Q50" s="89"/>
      <c r="R50" s="89"/>
      <c r="S50" s="89"/>
      <c r="T50" s="89"/>
      <c r="U50" s="90"/>
    </row>
    <row r="51" spans="3:21" ht="15" customHeight="1" x14ac:dyDescent="0.25">
      <c r="C51" s="88"/>
      <c r="D51" s="89"/>
      <c r="E51" s="89"/>
      <c r="F51" s="89"/>
      <c r="G51" s="89"/>
      <c r="H51" s="89"/>
      <c r="I51" s="89"/>
      <c r="J51" s="89"/>
      <c r="K51" s="89"/>
      <c r="L51" s="89"/>
      <c r="M51" s="89"/>
      <c r="N51" s="89"/>
      <c r="O51" s="89"/>
      <c r="P51" s="89"/>
      <c r="Q51" s="89"/>
      <c r="R51" s="89"/>
      <c r="S51" s="89"/>
      <c r="T51" s="89"/>
      <c r="U51" s="90"/>
    </row>
    <row r="52" spans="3:21" ht="15" customHeight="1" x14ac:dyDescent="0.25">
      <c r="C52" s="88"/>
      <c r="D52" s="89"/>
      <c r="E52" s="89"/>
      <c r="F52" s="89"/>
      <c r="G52" s="89"/>
      <c r="H52" s="89"/>
      <c r="I52" s="89"/>
      <c r="J52" s="89"/>
      <c r="K52" s="89"/>
      <c r="L52" s="89"/>
      <c r="M52" s="89"/>
      <c r="N52" s="89"/>
      <c r="O52" s="89"/>
      <c r="P52" s="89"/>
      <c r="Q52" s="89"/>
      <c r="R52" s="89"/>
      <c r="S52" s="89"/>
      <c r="T52" s="89"/>
      <c r="U52" s="90"/>
    </row>
    <row r="53" spans="3:21" ht="15" customHeight="1" x14ac:dyDescent="0.25">
      <c r="C53" s="91"/>
      <c r="D53" s="92"/>
      <c r="E53" s="92"/>
      <c r="F53" s="92"/>
      <c r="G53" s="92"/>
      <c r="H53" s="92"/>
      <c r="I53" s="92"/>
      <c r="J53" s="92"/>
      <c r="K53" s="92"/>
      <c r="L53" s="92"/>
      <c r="M53" s="92"/>
      <c r="N53" s="92"/>
      <c r="O53" s="92"/>
      <c r="P53" s="92"/>
      <c r="Q53" s="92"/>
      <c r="R53" s="92"/>
      <c r="S53" s="92"/>
      <c r="T53" s="92"/>
      <c r="U53" s="93"/>
    </row>
  </sheetData>
  <mergeCells count="1">
    <mergeCell ref="C3:U53"/>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CCAB5-6EDD-432D-80DE-2AC7CAEE4E5A}">
  <dimension ref="D3:P115"/>
  <sheetViews>
    <sheetView zoomScale="160" zoomScaleNormal="160" workbookViewId="0"/>
  </sheetViews>
  <sheetFormatPr defaultRowHeight="15" x14ac:dyDescent="0.25"/>
  <cols>
    <col min="4" max="4" width="29.140625" bestFit="1" customWidth="1"/>
    <col min="5" max="5" width="11.7109375" bestFit="1" customWidth="1"/>
    <col min="6" max="6" width="11.140625" bestFit="1" customWidth="1"/>
  </cols>
  <sheetData>
    <row r="3" spans="4:6" ht="20.25" thickBot="1" x14ac:dyDescent="0.3">
      <c r="D3" s="19" t="s">
        <v>24</v>
      </c>
    </row>
    <row r="4" spans="4:6" ht="15.75" thickTop="1" x14ac:dyDescent="0.25"/>
    <row r="5" spans="4:6" x14ac:dyDescent="0.25">
      <c r="D5" s="20" t="s">
        <v>186</v>
      </c>
      <c r="E5" s="20" t="s">
        <v>187</v>
      </c>
      <c r="F5" s="20" t="s">
        <v>188</v>
      </c>
    </row>
    <row r="6" spans="4:6" x14ac:dyDescent="0.25">
      <c r="D6" t="s">
        <v>25</v>
      </c>
    </row>
    <row r="7" spans="4:6" x14ac:dyDescent="0.25">
      <c r="D7" t="s">
        <v>28</v>
      </c>
    </row>
    <row r="8" spans="4:6" x14ac:dyDescent="0.25">
      <c r="D8" t="s">
        <v>31</v>
      </c>
    </row>
    <row r="9" spans="4:6" x14ac:dyDescent="0.25">
      <c r="D9" t="s">
        <v>34</v>
      </c>
    </row>
    <row r="10" spans="4:6" x14ac:dyDescent="0.25">
      <c r="D10" t="s">
        <v>37</v>
      </c>
    </row>
    <row r="11" spans="4:6" x14ac:dyDescent="0.25">
      <c r="D11" t="s">
        <v>39</v>
      </c>
    </row>
    <row r="12" spans="4:6" x14ac:dyDescent="0.25">
      <c r="D12" t="s">
        <v>42</v>
      </c>
    </row>
    <row r="13" spans="4:6" x14ac:dyDescent="0.25">
      <c r="D13" t="s">
        <v>45</v>
      </c>
    </row>
    <row r="14" spans="4:6" x14ac:dyDescent="0.25">
      <c r="D14" t="s">
        <v>48</v>
      </c>
    </row>
    <row r="15" spans="4:6" x14ac:dyDescent="0.25">
      <c r="D15" t="s">
        <v>51</v>
      </c>
    </row>
    <row r="16" spans="4:6" x14ac:dyDescent="0.25">
      <c r="D16" t="s">
        <v>54</v>
      </c>
    </row>
    <row r="17" spans="4:4" x14ac:dyDescent="0.25">
      <c r="D17" t="s">
        <v>56</v>
      </c>
    </row>
    <row r="18" spans="4:4" x14ac:dyDescent="0.25">
      <c r="D18" t="s">
        <v>59</v>
      </c>
    </row>
    <row r="19" spans="4:4" x14ac:dyDescent="0.25">
      <c r="D19" t="s">
        <v>61</v>
      </c>
    </row>
    <row r="20" spans="4:4" x14ac:dyDescent="0.25">
      <c r="D20" t="s">
        <v>51</v>
      </c>
    </row>
    <row r="21" spans="4:4" x14ac:dyDescent="0.25">
      <c r="D21" t="s">
        <v>48</v>
      </c>
    </row>
    <row r="22" spans="4:4" x14ac:dyDescent="0.25">
      <c r="D22" t="s">
        <v>64</v>
      </c>
    </row>
    <row r="23" spans="4:4" x14ac:dyDescent="0.25">
      <c r="D23" t="s">
        <v>67</v>
      </c>
    </row>
    <row r="24" spans="4:4" x14ac:dyDescent="0.25">
      <c r="D24" t="s">
        <v>67</v>
      </c>
    </row>
    <row r="25" spans="4:4" x14ac:dyDescent="0.25">
      <c r="D25" t="s">
        <v>70</v>
      </c>
    </row>
    <row r="33" spans="4:4" ht="20.25" thickBot="1" x14ac:dyDescent="0.3">
      <c r="D33" s="19" t="s">
        <v>73</v>
      </c>
    </row>
    <row r="34" spans="4:4" ht="15.75" thickTop="1" x14ac:dyDescent="0.25"/>
    <row r="35" spans="4:4" x14ac:dyDescent="0.25">
      <c r="D35" t="s">
        <v>74</v>
      </c>
    </row>
    <row r="36" spans="4:4" x14ac:dyDescent="0.25">
      <c r="D36" t="s">
        <v>76</v>
      </c>
    </row>
    <row r="37" spans="4:4" x14ac:dyDescent="0.25">
      <c r="D37" t="s">
        <v>78</v>
      </c>
    </row>
    <row r="38" spans="4:4" x14ac:dyDescent="0.25">
      <c r="D38" t="s">
        <v>80</v>
      </c>
    </row>
    <row r="39" spans="4:4" x14ac:dyDescent="0.25">
      <c r="D39" t="s">
        <v>82</v>
      </c>
    </row>
    <row r="40" spans="4:4" x14ac:dyDescent="0.25">
      <c r="D40" t="s">
        <v>83</v>
      </c>
    </row>
    <row r="41" spans="4:4" x14ac:dyDescent="0.25">
      <c r="D41" t="s">
        <v>85</v>
      </c>
    </row>
    <row r="42" spans="4:4" x14ac:dyDescent="0.25">
      <c r="D42" t="s">
        <v>87</v>
      </c>
    </row>
    <row r="43" spans="4:4" x14ac:dyDescent="0.25">
      <c r="D43" t="s">
        <v>89</v>
      </c>
    </row>
    <row r="44" spans="4:4" x14ac:dyDescent="0.25">
      <c r="D44" t="s">
        <v>91</v>
      </c>
    </row>
    <row r="45" spans="4:4" x14ac:dyDescent="0.25">
      <c r="D45" t="s">
        <v>93</v>
      </c>
    </row>
    <row r="46" spans="4:4" x14ac:dyDescent="0.25">
      <c r="D46" t="s">
        <v>95</v>
      </c>
    </row>
    <row r="47" spans="4:4" x14ac:dyDescent="0.25">
      <c r="D47" t="s">
        <v>97</v>
      </c>
    </row>
    <row r="48" spans="4:4" x14ac:dyDescent="0.25">
      <c r="D48" t="s">
        <v>99</v>
      </c>
    </row>
    <row r="49" spans="4:4" x14ac:dyDescent="0.25">
      <c r="D49" t="s">
        <v>91</v>
      </c>
    </row>
    <row r="50" spans="4:4" x14ac:dyDescent="0.25">
      <c r="D50" t="s">
        <v>89</v>
      </c>
    </row>
    <row r="51" spans="4:4" x14ac:dyDescent="0.25">
      <c r="D51" t="s">
        <v>101</v>
      </c>
    </row>
    <row r="52" spans="4:4" x14ac:dyDescent="0.25">
      <c r="D52" t="s">
        <v>103</v>
      </c>
    </row>
    <row r="53" spans="4:4" x14ac:dyDescent="0.25">
      <c r="D53" t="s">
        <v>103</v>
      </c>
    </row>
    <row r="54" spans="4:4" x14ac:dyDescent="0.25">
      <c r="D54" t="s">
        <v>105</v>
      </c>
    </row>
    <row r="62" spans="4:4" ht="20.25" thickBot="1" x14ac:dyDescent="0.3">
      <c r="D62" s="19" t="s">
        <v>107</v>
      </c>
    </row>
    <row r="63" spans="4:4" ht="15.75" thickTop="1" x14ac:dyDescent="0.25"/>
    <row r="64" spans="4:4" x14ac:dyDescent="0.25">
      <c r="D64" t="s">
        <v>108</v>
      </c>
    </row>
    <row r="65" spans="4:4" x14ac:dyDescent="0.25">
      <c r="D65" t="s">
        <v>110</v>
      </c>
    </row>
    <row r="66" spans="4:4" x14ac:dyDescent="0.25">
      <c r="D66" t="s">
        <v>112</v>
      </c>
    </row>
    <row r="67" spans="4:4" x14ac:dyDescent="0.25">
      <c r="D67" t="s">
        <v>114</v>
      </c>
    </row>
    <row r="68" spans="4:4" x14ac:dyDescent="0.25">
      <c r="D68" t="s">
        <v>116</v>
      </c>
    </row>
    <row r="69" spans="4:4" x14ac:dyDescent="0.25">
      <c r="D69" t="s">
        <v>118</v>
      </c>
    </row>
    <row r="70" spans="4:4" x14ac:dyDescent="0.25">
      <c r="D70" t="s">
        <v>120</v>
      </c>
    </row>
    <row r="71" spans="4:4" x14ac:dyDescent="0.25">
      <c r="D71" t="s">
        <v>122</v>
      </c>
    </row>
    <row r="72" spans="4:4" x14ac:dyDescent="0.25">
      <c r="D72" t="s">
        <v>124</v>
      </c>
    </row>
    <row r="73" spans="4:4" x14ac:dyDescent="0.25">
      <c r="D73" t="s">
        <v>126</v>
      </c>
    </row>
    <row r="74" spans="4:4" x14ac:dyDescent="0.25">
      <c r="D74" t="s">
        <v>128</v>
      </c>
    </row>
    <row r="75" spans="4:4" x14ac:dyDescent="0.25">
      <c r="D75" t="s">
        <v>130</v>
      </c>
    </row>
    <row r="76" spans="4:4" x14ac:dyDescent="0.25">
      <c r="D76" t="s">
        <v>132</v>
      </c>
    </row>
    <row r="77" spans="4:4" x14ac:dyDescent="0.25">
      <c r="D77" t="s">
        <v>134</v>
      </c>
    </row>
    <row r="78" spans="4:4" x14ac:dyDescent="0.25">
      <c r="D78" t="s">
        <v>136</v>
      </c>
    </row>
    <row r="79" spans="4:4" x14ac:dyDescent="0.25">
      <c r="D79" t="s">
        <v>138</v>
      </c>
    </row>
    <row r="80" spans="4:4" x14ac:dyDescent="0.25">
      <c r="D80" t="s">
        <v>140</v>
      </c>
    </row>
    <row r="81" spans="4:4" x14ac:dyDescent="0.25">
      <c r="D81" t="s">
        <v>142</v>
      </c>
    </row>
    <row r="82" spans="4:4" x14ac:dyDescent="0.25">
      <c r="D82" t="s">
        <v>144</v>
      </c>
    </row>
    <row r="83" spans="4:4" x14ac:dyDescent="0.25">
      <c r="D83" t="s">
        <v>146</v>
      </c>
    </row>
    <row r="84" spans="4:4" x14ac:dyDescent="0.25">
      <c r="D84" t="s">
        <v>148</v>
      </c>
    </row>
    <row r="85" spans="4:4" x14ac:dyDescent="0.25">
      <c r="D85" t="s">
        <v>150</v>
      </c>
    </row>
    <row r="93" spans="4:4" ht="20.25" thickBot="1" x14ac:dyDescent="0.3">
      <c r="D93" s="19" t="s">
        <v>185</v>
      </c>
    </row>
    <row r="94" spans="4:4" ht="15.75" thickTop="1" x14ac:dyDescent="0.25"/>
    <row r="95" spans="4:4" x14ac:dyDescent="0.25">
      <c r="D95" s="18" t="s">
        <v>180</v>
      </c>
    </row>
    <row r="96" spans="4:4" x14ac:dyDescent="0.25">
      <c r="D96" s="18" t="s">
        <v>181</v>
      </c>
    </row>
    <row r="97" spans="4:16" x14ac:dyDescent="0.25">
      <c r="D97" s="18" t="s">
        <v>182</v>
      </c>
    </row>
    <row r="98" spans="4:16" x14ac:dyDescent="0.25">
      <c r="D98" s="18" t="s">
        <v>183</v>
      </c>
    </row>
    <row r="99" spans="4:16" x14ac:dyDescent="0.25">
      <c r="D99" s="18" t="s">
        <v>184</v>
      </c>
    </row>
    <row r="100" spans="4:16" x14ac:dyDescent="0.25">
      <c r="D100" s="18" t="s">
        <v>165</v>
      </c>
    </row>
    <row r="101" spans="4:16" x14ac:dyDescent="0.25">
      <c r="D101" s="18" t="s">
        <v>166</v>
      </c>
    </row>
    <row r="102" spans="4:16" x14ac:dyDescent="0.25">
      <c r="D102" s="18" t="s">
        <v>167</v>
      </c>
    </row>
    <row r="103" spans="4:16" x14ac:dyDescent="0.25">
      <c r="D103" s="18" t="s">
        <v>166</v>
      </c>
    </row>
    <row r="104" spans="4:16" x14ac:dyDescent="0.25">
      <c r="D104" s="18" t="s">
        <v>390</v>
      </c>
      <c r="F104" s="17"/>
      <c r="H104" s="17"/>
      <c r="P104">
        <v>10</v>
      </c>
    </row>
    <row r="105" spans="4:16" x14ac:dyDescent="0.25">
      <c r="D105" s="18" t="s">
        <v>391</v>
      </c>
      <c r="F105" s="17"/>
      <c r="H105" s="17"/>
      <c r="P105">
        <v>39</v>
      </c>
    </row>
    <row r="106" spans="4:16" x14ac:dyDescent="0.25">
      <c r="D106" s="18" t="s">
        <v>392</v>
      </c>
      <c r="F106" s="17"/>
      <c r="H106" s="17"/>
      <c r="P106">
        <v>-71</v>
      </c>
    </row>
    <row r="107" spans="4:16" x14ac:dyDescent="0.25">
      <c r="D107" s="18" t="s">
        <v>393</v>
      </c>
      <c r="F107" s="17"/>
      <c r="H107" s="17"/>
      <c r="P107">
        <v>61</v>
      </c>
    </row>
    <row r="108" spans="4:16" x14ac:dyDescent="0.25">
      <c r="D108" s="18" t="s">
        <v>394</v>
      </c>
      <c r="F108" s="17"/>
      <c r="H108" s="17"/>
      <c r="P108">
        <v>22</v>
      </c>
    </row>
    <row r="109" spans="4:16" x14ac:dyDescent="0.25">
      <c r="D109" s="18" t="s">
        <v>395</v>
      </c>
      <c r="F109" s="17"/>
      <c r="H109" s="17"/>
      <c r="P109">
        <v>135</v>
      </c>
    </row>
    <row r="110" spans="4:16" x14ac:dyDescent="0.25">
      <c r="D110" s="18" t="s">
        <v>396</v>
      </c>
      <c r="F110" s="17"/>
      <c r="H110" s="17"/>
      <c r="P110">
        <v>-52</v>
      </c>
    </row>
    <row r="111" spans="4:16" x14ac:dyDescent="0.25">
      <c r="D111" s="18" t="s">
        <v>397</v>
      </c>
      <c r="F111" s="17"/>
      <c r="H111" s="17"/>
      <c r="P111">
        <v>45</v>
      </c>
    </row>
    <row r="112" spans="4:16" x14ac:dyDescent="0.25">
      <c r="D112" s="18" t="s">
        <v>398</v>
      </c>
      <c r="F112" s="17"/>
      <c r="H112" s="17"/>
      <c r="P112">
        <v>-16</v>
      </c>
    </row>
    <row r="113" spans="4:16" x14ac:dyDescent="0.25">
      <c r="D113" s="18" t="s">
        <v>399</v>
      </c>
      <c r="F113" s="17"/>
      <c r="H113" s="17"/>
      <c r="P113">
        <v>60</v>
      </c>
    </row>
    <row r="114" spans="4:16" x14ac:dyDescent="0.25">
      <c r="D114" s="18" t="s">
        <v>400</v>
      </c>
      <c r="F114" s="17"/>
      <c r="H114" s="17"/>
      <c r="P114">
        <v>9</v>
      </c>
    </row>
    <row r="115" spans="4:16" x14ac:dyDescent="0.25">
      <c r="D115" s="18" t="s">
        <v>401</v>
      </c>
      <c r="F115" s="17"/>
      <c r="H115" s="17"/>
      <c r="P115">
        <v>117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719AE-1453-46D6-BAD0-6B3B79C740EF}">
  <dimension ref="D3:P115"/>
  <sheetViews>
    <sheetView zoomScale="160" zoomScaleNormal="160" workbookViewId="0"/>
  </sheetViews>
  <sheetFormatPr defaultRowHeight="15" x14ac:dyDescent="0.25"/>
  <cols>
    <col min="4" max="4" width="29.140625" bestFit="1" customWidth="1"/>
    <col min="5" max="5" width="11.7109375" bestFit="1" customWidth="1"/>
    <col min="6" max="6" width="11.140625" bestFit="1" customWidth="1"/>
  </cols>
  <sheetData>
    <row r="3" spans="4:6" ht="20.25" thickBot="1" x14ac:dyDescent="0.3">
      <c r="D3" s="19" t="s">
        <v>24</v>
      </c>
    </row>
    <row r="4" spans="4:6" ht="15.75" thickTop="1" x14ac:dyDescent="0.25"/>
    <row r="5" spans="4:6" x14ac:dyDescent="0.25">
      <c r="D5" s="20" t="s">
        <v>186</v>
      </c>
      <c r="E5" s="20" t="s">
        <v>187</v>
      </c>
      <c r="F5" s="20" t="s">
        <v>188</v>
      </c>
    </row>
    <row r="6" spans="4:6" x14ac:dyDescent="0.25">
      <c r="D6" t="s">
        <v>25</v>
      </c>
      <c r="E6" t="s">
        <v>26</v>
      </c>
      <c r="F6" t="s">
        <v>27</v>
      </c>
    </row>
    <row r="7" spans="4:6" x14ac:dyDescent="0.25">
      <c r="D7" t="s">
        <v>28</v>
      </c>
      <c r="E7" t="s">
        <v>29</v>
      </c>
      <c r="F7" t="s">
        <v>30</v>
      </c>
    </row>
    <row r="8" spans="4:6" x14ac:dyDescent="0.25">
      <c r="D8" t="s">
        <v>31</v>
      </c>
      <c r="E8" t="s">
        <v>32</v>
      </c>
      <c r="F8" t="s">
        <v>33</v>
      </c>
    </row>
    <row r="9" spans="4:6" x14ac:dyDescent="0.25">
      <c r="D9" t="s">
        <v>34</v>
      </c>
      <c r="E9" t="s">
        <v>35</v>
      </c>
      <c r="F9" t="s">
        <v>36</v>
      </c>
    </row>
    <row r="10" spans="4:6" x14ac:dyDescent="0.25">
      <c r="D10" t="s">
        <v>37</v>
      </c>
      <c r="E10" t="s">
        <v>26</v>
      </c>
      <c r="F10" t="s">
        <v>38</v>
      </c>
    </row>
    <row r="11" spans="4:6" x14ac:dyDescent="0.25">
      <c r="D11" t="s">
        <v>39</v>
      </c>
      <c r="E11" t="s">
        <v>40</v>
      </c>
      <c r="F11" t="s">
        <v>41</v>
      </c>
    </row>
    <row r="12" spans="4:6" x14ac:dyDescent="0.25">
      <c r="D12" t="s">
        <v>42</v>
      </c>
      <c r="E12" t="s">
        <v>43</v>
      </c>
      <c r="F12" t="s">
        <v>44</v>
      </c>
    </row>
    <row r="13" spans="4:6" x14ac:dyDescent="0.25">
      <c r="D13" t="s">
        <v>45</v>
      </c>
      <c r="E13" t="s">
        <v>46</v>
      </c>
      <c r="F13" t="s">
        <v>47</v>
      </c>
    </row>
    <row r="14" spans="4:6" x14ac:dyDescent="0.25">
      <c r="D14" t="s">
        <v>48</v>
      </c>
      <c r="E14" t="s">
        <v>49</v>
      </c>
      <c r="F14" t="s">
        <v>50</v>
      </c>
    </row>
    <row r="15" spans="4:6" x14ac:dyDescent="0.25">
      <c r="D15" t="s">
        <v>51</v>
      </c>
      <c r="E15" t="s">
        <v>52</v>
      </c>
      <c r="F15" t="s">
        <v>53</v>
      </c>
    </row>
    <row r="16" spans="4:6" x14ac:dyDescent="0.25">
      <c r="D16" t="s">
        <v>54</v>
      </c>
      <c r="E16" t="s">
        <v>55</v>
      </c>
      <c r="F16" t="s">
        <v>44</v>
      </c>
    </row>
    <row r="17" spans="4:6" x14ac:dyDescent="0.25">
      <c r="D17" t="s">
        <v>56</v>
      </c>
      <c r="E17" t="s">
        <v>57</v>
      </c>
      <c r="F17" t="s">
        <v>58</v>
      </c>
    </row>
    <row r="18" spans="4:6" x14ac:dyDescent="0.25">
      <c r="D18" t="s">
        <v>59</v>
      </c>
      <c r="E18" t="s">
        <v>60</v>
      </c>
      <c r="F18" t="s">
        <v>44</v>
      </c>
    </row>
    <row r="19" spans="4:6" x14ac:dyDescent="0.25">
      <c r="D19" t="s">
        <v>61</v>
      </c>
      <c r="E19" t="s">
        <v>62</v>
      </c>
      <c r="F19" t="s">
        <v>63</v>
      </c>
    </row>
    <row r="20" spans="4:6" x14ac:dyDescent="0.25">
      <c r="D20" t="s">
        <v>51</v>
      </c>
      <c r="E20" t="s">
        <v>52</v>
      </c>
      <c r="F20" t="s">
        <v>53</v>
      </c>
    </row>
    <row r="21" spans="4:6" x14ac:dyDescent="0.25">
      <c r="D21" t="s">
        <v>48</v>
      </c>
      <c r="E21" t="s">
        <v>49</v>
      </c>
      <c r="F21" t="s">
        <v>50</v>
      </c>
    </row>
    <row r="22" spans="4:6" x14ac:dyDescent="0.25">
      <c r="D22" t="s">
        <v>64</v>
      </c>
      <c r="E22" t="s">
        <v>65</v>
      </c>
      <c r="F22" t="s">
        <v>66</v>
      </c>
    </row>
    <row r="23" spans="4:6" x14ac:dyDescent="0.25">
      <c r="D23" t="s">
        <v>67</v>
      </c>
      <c r="E23" t="s">
        <v>68</v>
      </c>
      <c r="F23" t="s">
        <v>69</v>
      </c>
    </row>
    <row r="24" spans="4:6" x14ac:dyDescent="0.25">
      <c r="D24" t="s">
        <v>67</v>
      </c>
      <c r="E24" t="s">
        <v>68</v>
      </c>
      <c r="F24" t="s">
        <v>69</v>
      </c>
    </row>
    <row r="25" spans="4:6" x14ac:dyDescent="0.25">
      <c r="D25" t="s">
        <v>70</v>
      </c>
      <c r="E25" t="s">
        <v>71</v>
      </c>
      <c r="F25" t="s">
        <v>72</v>
      </c>
    </row>
    <row r="33" spans="4:6" ht="20.25" thickBot="1" x14ac:dyDescent="0.3">
      <c r="D33" s="19" t="s">
        <v>73</v>
      </c>
    </row>
    <row r="34" spans="4:6" ht="15.75" thickTop="1" x14ac:dyDescent="0.25"/>
    <row r="35" spans="4:6" x14ac:dyDescent="0.25">
      <c r="D35" t="s">
        <v>74</v>
      </c>
      <c r="E35" t="s">
        <v>27</v>
      </c>
      <c r="F35" t="s">
        <v>75</v>
      </c>
    </row>
    <row r="36" spans="4:6" x14ac:dyDescent="0.25">
      <c r="D36" t="s">
        <v>76</v>
      </c>
      <c r="E36" t="s">
        <v>30</v>
      </c>
      <c r="F36" t="s">
        <v>77</v>
      </c>
    </row>
    <row r="37" spans="4:6" x14ac:dyDescent="0.25">
      <c r="D37" t="s">
        <v>78</v>
      </c>
      <c r="E37" t="s">
        <v>33</v>
      </c>
      <c r="F37" t="s">
        <v>79</v>
      </c>
    </row>
    <row r="38" spans="4:6" x14ac:dyDescent="0.25">
      <c r="D38" t="s">
        <v>80</v>
      </c>
      <c r="E38" t="s">
        <v>36</v>
      </c>
      <c r="F38" t="s">
        <v>81</v>
      </c>
    </row>
    <row r="39" spans="4:6" x14ac:dyDescent="0.25">
      <c r="D39" t="s">
        <v>82</v>
      </c>
      <c r="E39" t="s">
        <v>38</v>
      </c>
      <c r="F39" t="s">
        <v>75</v>
      </c>
    </row>
    <row r="40" spans="4:6" x14ac:dyDescent="0.25">
      <c r="D40" t="s">
        <v>83</v>
      </c>
      <c r="E40" t="s">
        <v>41</v>
      </c>
      <c r="F40" t="s">
        <v>84</v>
      </c>
    </row>
    <row r="41" spans="4:6" x14ac:dyDescent="0.25">
      <c r="D41" t="s">
        <v>85</v>
      </c>
      <c r="E41" t="s">
        <v>44</v>
      </c>
      <c r="F41" t="s">
        <v>86</v>
      </c>
    </row>
    <row r="42" spans="4:6" x14ac:dyDescent="0.25">
      <c r="D42" t="s">
        <v>87</v>
      </c>
      <c r="E42" t="s">
        <v>47</v>
      </c>
      <c r="F42" t="s">
        <v>88</v>
      </c>
    </row>
    <row r="43" spans="4:6" x14ac:dyDescent="0.25">
      <c r="D43" t="s">
        <v>89</v>
      </c>
      <c r="E43" t="s">
        <v>50</v>
      </c>
      <c r="F43" t="s">
        <v>90</v>
      </c>
    </row>
    <row r="44" spans="4:6" x14ac:dyDescent="0.25">
      <c r="D44" t="s">
        <v>91</v>
      </c>
      <c r="E44" t="s">
        <v>53</v>
      </c>
      <c r="F44" t="s">
        <v>92</v>
      </c>
    </row>
    <row r="45" spans="4:6" x14ac:dyDescent="0.25">
      <c r="D45" t="s">
        <v>93</v>
      </c>
      <c r="E45" t="s">
        <v>44</v>
      </c>
      <c r="F45" t="s">
        <v>94</v>
      </c>
    </row>
    <row r="46" spans="4:6" x14ac:dyDescent="0.25">
      <c r="D46" t="s">
        <v>95</v>
      </c>
      <c r="E46" t="s">
        <v>58</v>
      </c>
      <c r="F46" t="s">
        <v>96</v>
      </c>
    </row>
    <row r="47" spans="4:6" x14ac:dyDescent="0.25">
      <c r="D47" t="s">
        <v>97</v>
      </c>
      <c r="E47" t="s">
        <v>44</v>
      </c>
      <c r="F47" t="s">
        <v>98</v>
      </c>
    </row>
    <row r="48" spans="4:6" x14ac:dyDescent="0.25">
      <c r="D48" t="s">
        <v>99</v>
      </c>
      <c r="E48" t="s">
        <v>63</v>
      </c>
      <c r="F48" t="s">
        <v>100</v>
      </c>
    </row>
    <row r="49" spans="4:6" x14ac:dyDescent="0.25">
      <c r="D49" t="s">
        <v>91</v>
      </c>
      <c r="E49" t="s">
        <v>53</v>
      </c>
      <c r="F49" t="s">
        <v>92</v>
      </c>
    </row>
    <row r="50" spans="4:6" x14ac:dyDescent="0.25">
      <c r="D50" t="s">
        <v>89</v>
      </c>
      <c r="E50" t="s">
        <v>50</v>
      </c>
      <c r="F50" t="s">
        <v>90</v>
      </c>
    </row>
    <row r="51" spans="4:6" x14ac:dyDescent="0.25">
      <c r="D51" t="s">
        <v>101</v>
      </c>
      <c r="E51" t="s">
        <v>66</v>
      </c>
      <c r="F51" t="s">
        <v>102</v>
      </c>
    </row>
    <row r="52" spans="4:6" x14ac:dyDescent="0.25">
      <c r="D52" t="s">
        <v>103</v>
      </c>
      <c r="E52" t="s">
        <v>69</v>
      </c>
      <c r="F52" t="s">
        <v>104</v>
      </c>
    </row>
    <row r="53" spans="4:6" x14ac:dyDescent="0.25">
      <c r="D53" t="s">
        <v>103</v>
      </c>
      <c r="E53" t="s">
        <v>69</v>
      </c>
      <c r="F53" t="s">
        <v>104</v>
      </c>
    </row>
    <row r="54" spans="4:6" x14ac:dyDescent="0.25">
      <c r="D54" t="s">
        <v>105</v>
      </c>
      <c r="E54" t="s">
        <v>72</v>
      </c>
      <c r="F54" t="s">
        <v>106</v>
      </c>
    </row>
    <row r="62" spans="4:6" ht="20.25" thickBot="1" x14ac:dyDescent="0.3">
      <c r="D62" s="19" t="s">
        <v>107</v>
      </c>
    </row>
    <row r="63" spans="4:6" ht="15.75" thickTop="1" x14ac:dyDescent="0.25"/>
    <row r="64" spans="4:6" x14ac:dyDescent="0.25">
      <c r="D64" t="s">
        <v>108</v>
      </c>
      <c r="E64" t="s">
        <v>109</v>
      </c>
      <c r="F64">
        <v>274</v>
      </c>
    </row>
    <row r="65" spans="4:6" x14ac:dyDescent="0.25">
      <c r="D65" t="s">
        <v>110</v>
      </c>
      <c r="E65" t="s">
        <v>111</v>
      </c>
      <c r="F65">
        <v>253</v>
      </c>
    </row>
    <row r="66" spans="4:6" x14ac:dyDescent="0.25">
      <c r="D66" t="s">
        <v>112</v>
      </c>
      <c r="E66" t="s">
        <v>113</v>
      </c>
      <c r="F66">
        <v>377</v>
      </c>
    </row>
    <row r="67" spans="4:6" x14ac:dyDescent="0.25">
      <c r="D67" t="s">
        <v>114</v>
      </c>
      <c r="E67" t="s">
        <v>115</v>
      </c>
      <c r="F67">
        <v>215</v>
      </c>
    </row>
    <row r="68" spans="4:6" x14ac:dyDescent="0.25">
      <c r="D68" t="s">
        <v>116</v>
      </c>
      <c r="E68" t="s">
        <v>117</v>
      </c>
      <c r="F68">
        <v>247</v>
      </c>
    </row>
    <row r="69" spans="4:6" x14ac:dyDescent="0.25">
      <c r="D69" t="s">
        <v>118</v>
      </c>
      <c r="E69" t="s">
        <v>119</v>
      </c>
      <c r="F69">
        <v>377</v>
      </c>
    </row>
    <row r="70" spans="4:6" x14ac:dyDescent="0.25">
      <c r="D70" t="s">
        <v>120</v>
      </c>
      <c r="E70" t="s">
        <v>121</v>
      </c>
      <c r="F70">
        <v>214</v>
      </c>
    </row>
    <row r="71" spans="4:6" x14ac:dyDescent="0.25">
      <c r="D71" t="s">
        <v>122</v>
      </c>
      <c r="E71" t="s">
        <v>123</v>
      </c>
      <c r="F71">
        <v>391</v>
      </c>
    </row>
    <row r="72" spans="4:6" x14ac:dyDescent="0.25">
      <c r="D72" t="s">
        <v>124</v>
      </c>
      <c r="E72" t="s">
        <v>125</v>
      </c>
      <c r="F72">
        <v>274</v>
      </c>
    </row>
    <row r="73" spans="4:6" x14ac:dyDescent="0.25">
      <c r="D73" t="s">
        <v>126</v>
      </c>
      <c r="E73" t="s">
        <v>127</v>
      </c>
      <c r="F73">
        <v>253</v>
      </c>
    </row>
    <row r="74" spans="4:6" x14ac:dyDescent="0.25">
      <c r="D74" t="s">
        <v>128</v>
      </c>
      <c r="E74" t="s">
        <v>129</v>
      </c>
      <c r="F74">
        <v>237</v>
      </c>
    </row>
    <row r="75" spans="4:6" x14ac:dyDescent="0.25">
      <c r="D75" t="s">
        <v>130</v>
      </c>
      <c r="E75" t="s">
        <v>131</v>
      </c>
      <c r="F75">
        <v>300</v>
      </c>
    </row>
    <row r="76" spans="4:6" x14ac:dyDescent="0.25">
      <c r="D76" t="s">
        <v>132</v>
      </c>
      <c r="E76" t="s">
        <v>133</v>
      </c>
      <c r="F76">
        <v>332</v>
      </c>
    </row>
    <row r="77" spans="4:6" x14ac:dyDescent="0.25">
      <c r="D77" t="s">
        <v>134</v>
      </c>
      <c r="E77" t="s">
        <v>135</v>
      </c>
      <c r="F77">
        <v>224</v>
      </c>
    </row>
    <row r="78" spans="4:6" x14ac:dyDescent="0.25">
      <c r="D78" t="s">
        <v>136</v>
      </c>
      <c r="E78" t="s">
        <v>137</v>
      </c>
      <c r="F78">
        <v>336</v>
      </c>
    </row>
    <row r="79" spans="4:6" x14ac:dyDescent="0.25">
      <c r="D79" t="s">
        <v>138</v>
      </c>
      <c r="E79" t="s">
        <v>139</v>
      </c>
      <c r="F79">
        <v>297</v>
      </c>
    </row>
    <row r="80" spans="4:6" x14ac:dyDescent="0.25">
      <c r="D80" t="s">
        <v>140</v>
      </c>
      <c r="E80" t="s">
        <v>141</v>
      </c>
      <c r="F80">
        <v>361</v>
      </c>
    </row>
    <row r="81" spans="4:6" x14ac:dyDescent="0.25">
      <c r="D81" t="s">
        <v>142</v>
      </c>
      <c r="E81" t="s">
        <v>143</v>
      </c>
      <c r="F81">
        <v>272</v>
      </c>
    </row>
    <row r="82" spans="4:6" x14ac:dyDescent="0.25">
      <c r="D82" t="s">
        <v>144</v>
      </c>
      <c r="E82" t="s">
        <v>145</v>
      </c>
      <c r="F82">
        <v>276</v>
      </c>
    </row>
    <row r="83" spans="4:6" x14ac:dyDescent="0.25">
      <c r="D83" t="s">
        <v>146</v>
      </c>
      <c r="E83" t="s">
        <v>147</v>
      </c>
      <c r="F83">
        <v>368</v>
      </c>
    </row>
    <row r="84" spans="4:6" x14ac:dyDescent="0.25">
      <c r="D84" t="s">
        <v>148</v>
      </c>
      <c r="E84" t="s">
        <v>149</v>
      </c>
      <c r="F84">
        <v>318</v>
      </c>
    </row>
    <row r="85" spans="4:6" x14ac:dyDescent="0.25">
      <c r="D85" t="s">
        <v>150</v>
      </c>
      <c r="E85" t="s">
        <v>151</v>
      </c>
      <c r="F85">
        <v>383</v>
      </c>
    </row>
    <row r="93" spans="4:6" ht="20.25" thickBot="1" x14ac:dyDescent="0.3">
      <c r="D93" s="19" t="s">
        <v>185</v>
      </c>
    </row>
    <row r="94" spans="4:6" ht="15.75" thickTop="1" x14ac:dyDescent="0.25"/>
    <row r="95" spans="4:6" x14ac:dyDescent="0.25">
      <c r="D95" s="18" t="s">
        <v>180</v>
      </c>
    </row>
    <row r="96" spans="4:6" x14ac:dyDescent="0.25">
      <c r="D96" s="18" t="s">
        <v>181</v>
      </c>
    </row>
    <row r="97" spans="4:16" x14ac:dyDescent="0.25">
      <c r="D97" s="18" t="s">
        <v>182</v>
      </c>
    </row>
    <row r="98" spans="4:16" x14ac:dyDescent="0.25">
      <c r="D98" s="18" t="s">
        <v>183</v>
      </c>
    </row>
    <row r="99" spans="4:16" x14ac:dyDescent="0.25">
      <c r="D99" s="18" t="s">
        <v>184</v>
      </c>
    </row>
    <row r="100" spans="4:16" x14ac:dyDescent="0.25">
      <c r="D100" s="18" t="s">
        <v>165</v>
      </c>
    </row>
    <row r="101" spans="4:16" x14ac:dyDescent="0.25">
      <c r="D101" s="18" t="s">
        <v>166</v>
      </c>
    </row>
    <row r="102" spans="4:16" x14ac:dyDescent="0.25">
      <c r="D102" s="18" t="s">
        <v>167</v>
      </c>
    </row>
    <row r="103" spans="4:16" x14ac:dyDescent="0.25">
      <c r="D103" s="18" t="s">
        <v>166</v>
      </c>
    </row>
    <row r="104" spans="4:16" x14ac:dyDescent="0.25">
      <c r="D104" s="18" t="s">
        <v>168</v>
      </c>
      <c r="F104" s="17">
        <v>154773</v>
      </c>
      <c r="H104" s="17">
        <v>155007</v>
      </c>
      <c r="J104">
        <v>-234</v>
      </c>
      <c r="L104">
        <v>482</v>
      </c>
      <c r="N104">
        <v>472</v>
      </c>
      <c r="P104">
        <v>10</v>
      </c>
    </row>
    <row r="105" spans="4:16" x14ac:dyDescent="0.25">
      <c r="D105" s="18" t="s">
        <v>169</v>
      </c>
      <c r="F105" s="17">
        <v>155060</v>
      </c>
      <c r="H105" s="17">
        <v>155255</v>
      </c>
      <c r="J105">
        <v>-195</v>
      </c>
      <c r="L105">
        <v>287</v>
      </c>
      <c r="N105">
        <v>248</v>
      </c>
      <c r="P105">
        <v>39</v>
      </c>
    </row>
    <row r="106" spans="4:16" x14ac:dyDescent="0.25">
      <c r="D106" s="18" t="s">
        <v>170</v>
      </c>
      <c r="F106" s="17">
        <v>155206</v>
      </c>
      <c r="H106" s="17">
        <v>155472</v>
      </c>
      <c r="J106">
        <v>-266</v>
      </c>
      <c r="L106">
        <v>146</v>
      </c>
      <c r="N106">
        <v>217</v>
      </c>
      <c r="P106">
        <v>-71</v>
      </c>
    </row>
    <row r="107" spans="4:16" x14ac:dyDescent="0.25">
      <c r="D107" s="18" t="s">
        <v>171</v>
      </c>
      <c r="F107" s="17">
        <v>155484</v>
      </c>
      <c r="H107" s="17">
        <v>155689</v>
      </c>
      <c r="J107">
        <v>-205</v>
      </c>
      <c r="L107">
        <v>278</v>
      </c>
      <c r="N107">
        <v>217</v>
      </c>
      <c r="P107">
        <v>61</v>
      </c>
    </row>
    <row r="108" spans="4:16" x14ac:dyDescent="0.25">
      <c r="D108" s="18" t="s">
        <v>172</v>
      </c>
      <c r="F108" s="17">
        <v>155787</v>
      </c>
      <c r="H108" s="17">
        <v>155970</v>
      </c>
      <c r="J108">
        <v>-183</v>
      </c>
      <c r="L108">
        <v>303</v>
      </c>
      <c r="N108">
        <v>281</v>
      </c>
      <c r="P108">
        <v>22</v>
      </c>
    </row>
    <row r="109" spans="4:16" x14ac:dyDescent="0.25">
      <c r="D109" s="18" t="s">
        <v>173</v>
      </c>
      <c r="F109" s="17">
        <v>156027</v>
      </c>
      <c r="H109" s="17">
        <v>156075</v>
      </c>
      <c r="J109">
        <v>-48</v>
      </c>
      <c r="L109">
        <v>240</v>
      </c>
      <c r="N109">
        <v>105</v>
      </c>
      <c r="P109">
        <v>135</v>
      </c>
    </row>
    <row r="110" spans="4:16" x14ac:dyDescent="0.25">
      <c r="D110" s="18" t="s">
        <v>174</v>
      </c>
      <c r="F110" s="17">
        <v>156211</v>
      </c>
      <c r="H110" s="17">
        <v>156311</v>
      </c>
      <c r="J110">
        <v>-100</v>
      </c>
      <c r="L110">
        <v>184</v>
      </c>
      <c r="N110">
        <v>236</v>
      </c>
      <c r="P110">
        <v>-52</v>
      </c>
    </row>
    <row r="111" spans="4:16" x14ac:dyDescent="0.25">
      <c r="D111" s="18" t="s">
        <v>175</v>
      </c>
      <c r="F111" s="17">
        <v>156421</v>
      </c>
      <c r="H111" s="17">
        <v>156476</v>
      </c>
      <c r="J111">
        <v>-55</v>
      </c>
      <c r="L111">
        <v>210</v>
      </c>
      <c r="N111">
        <v>165</v>
      </c>
      <c r="P111">
        <v>45</v>
      </c>
    </row>
    <row r="112" spans="4:16" x14ac:dyDescent="0.25">
      <c r="D112" s="18" t="s">
        <v>176</v>
      </c>
      <c r="F112" s="17">
        <v>156667</v>
      </c>
      <c r="H112" s="17">
        <v>156738</v>
      </c>
      <c r="J112">
        <v>-71</v>
      </c>
      <c r="L112">
        <v>246</v>
      </c>
      <c r="N112">
        <v>262</v>
      </c>
      <c r="P112">
        <v>-16</v>
      </c>
    </row>
    <row r="113" spans="4:16" x14ac:dyDescent="0.25">
      <c r="D113" s="18" t="s">
        <v>177</v>
      </c>
      <c r="F113" s="17">
        <v>156832</v>
      </c>
      <c r="H113" s="17">
        <v>156843</v>
      </c>
      <c r="J113">
        <v>-11</v>
      </c>
      <c r="L113">
        <v>165</v>
      </c>
      <c r="N113">
        <v>105</v>
      </c>
      <c r="P113">
        <v>60</v>
      </c>
    </row>
    <row r="114" spans="4:16" x14ac:dyDescent="0.25">
      <c r="D114" s="18" t="s">
        <v>178</v>
      </c>
      <c r="F114" s="17">
        <v>157014</v>
      </c>
      <c r="H114" s="17">
        <v>157016</v>
      </c>
      <c r="J114">
        <v>-2</v>
      </c>
      <c r="L114">
        <v>182</v>
      </c>
      <c r="N114">
        <v>173</v>
      </c>
      <c r="P114">
        <v>9</v>
      </c>
    </row>
    <row r="115" spans="4:16" x14ac:dyDescent="0.25">
      <c r="D115" s="18" t="s">
        <v>179</v>
      </c>
      <c r="F115" s="17">
        <v>157347</v>
      </c>
      <c r="H115" s="17">
        <v>157232</v>
      </c>
      <c r="J115">
        <v>115</v>
      </c>
      <c r="L115">
        <v>333</v>
      </c>
      <c r="N115">
        <v>216</v>
      </c>
      <c r="P115">
        <v>117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4E8F9-4607-4DB0-8C89-73D15C50AEF8}">
  <dimension ref="C1:U56"/>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I1" s="8" t="s">
        <v>153</v>
      </c>
    </row>
    <row r="3" spans="3:21" ht="15" customHeight="1" x14ac:dyDescent="0.25">
      <c r="C3" s="85" t="s">
        <v>155</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88"/>
      <c r="D44" s="89"/>
      <c r="E44" s="89"/>
      <c r="F44" s="89"/>
      <c r="G44" s="89"/>
      <c r="H44" s="89"/>
      <c r="I44" s="89"/>
      <c r="J44" s="89"/>
      <c r="K44" s="89"/>
      <c r="L44" s="89"/>
      <c r="M44" s="89"/>
      <c r="N44" s="89"/>
      <c r="O44" s="89"/>
      <c r="P44" s="89"/>
      <c r="Q44" s="89"/>
      <c r="R44" s="89"/>
      <c r="S44" s="89"/>
      <c r="T44" s="89"/>
      <c r="U44" s="90"/>
    </row>
    <row r="45" spans="3:21" ht="15" customHeight="1" x14ac:dyDescent="0.25">
      <c r="C45" s="88"/>
      <c r="D45" s="89"/>
      <c r="E45" s="89"/>
      <c r="F45" s="89"/>
      <c r="G45" s="89"/>
      <c r="H45" s="89"/>
      <c r="I45" s="89"/>
      <c r="J45" s="89"/>
      <c r="K45" s="89"/>
      <c r="L45" s="89"/>
      <c r="M45" s="89"/>
      <c r="N45" s="89"/>
      <c r="O45" s="89"/>
      <c r="P45" s="89"/>
      <c r="Q45" s="89"/>
      <c r="R45" s="89"/>
      <c r="S45" s="89"/>
      <c r="T45" s="89"/>
      <c r="U45" s="90"/>
    </row>
    <row r="46" spans="3:21" ht="15" customHeight="1" x14ac:dyDescent="0.25">
      <c r="C46" s="88"/>
      <c r="D46" s="89"/>
      <c r="E46" s="89"/>
      <c r="F46" s="89"/>
      <c r="G46" s="89"/>
      <c r="H46" s="89"/>
      <c r="I46" s="89"/>
      <c r="J46" s="89"/>
      <c r="K46" s="89"/>
      <c r="L46" s="89"/>
      <c r="M46" s="89"/>
      <c r="N46" s="89"/>
      <c r="O46" s="89"/>
      <c r="P46" s="89"/>
      <c r="Q46" s="89"/>
      <c r="R46" s="89"/>
      <c r="S46" s="89"/>
      <c r="T46" s="89"/>
      <c r="U46" s="90"/>
    </row>
    <row r="47" spans="3:21" ht="15" customHeight="1" x14ac:dyDescent="0.25">
      <c r="C47" s="88"/>
      <c r="D47" s="89"/>
      <c r="E47" s="89"/>
      <c r="F47" s="89"/>
      <c r="G47" s="89"/>
      <c r="H47" s="89"/>
      <c r="I47" s="89"/>
      <c r="J47" s="89"/>
      <c r="K47" s="89"/>
      <c r="L47" s="89"/>
      <c r="M47" s="89"/>
      <c r="N47" s="89"/>
      <c r="O47" s="89"/>
      <c r="P47" s="89"/>
      <c r="Q47" s="89"/>
      <c r="R47" s="89"/>
      <c r="S47" s="89"/>
      <c r="T47" s="89"/>
      <c r="U47" s="90"/>
    </row>
    <row r="48" spans="3:21" ht="15" customHeight="1" x14ac:dyDescent="0.25">
      <c r="C48" s="88"/>
      <c r="D48" s="89"/>
      <c r="E48" s="89"/>
      <c r="F48" s="89"/>
      <c r="G48" s="89"/>
      <c r="H48" s="89"/>
      <c r="I48" s="89"/>
      <c r="J48" s="89"/>
      <c r="K48" s="89"/>
      <c r="L48" s="89"/>
      <c r="M48" s="89"/>
      <c r="N48" s="89"/>
      <c r="O48" s="89"/>
      <c r="P48" s="89"/>
      <c r="Q48" s="89"/>
      <c r="R48" s="89"/>
      <c r="S48" s="89"/>
      <c r="T48" s="89"/>
      <c r="U48" s="90"/>
    </row>
    <row r="49" spans="3:21" ht="15" customHeight="1" x14ac:dyDescent="0.25">
      <c r="C49" s="88"/>
      <c r="D49" s="89"/>
      <c r="E49" s="89"/>
      <c r="F49" s="89"/>
      <c r="G49" s="89"/>
      <c r="H49" s="89"/>
      <c r="I49" s="89"/>
      <c r="J49" s="89"/>
      <c r="K49" s="89"/>
      <c r="L49" s="89"/>
      <c r="M49" s="89"/>
      <c r="N49" s="89"/>
      <c r="O49" s="89"/>
      <c r="P49" s="89"/>
      <c r="Q49" s="89"/>
      <c r="R49" s="89"/>
      <c r="S49" s="89"/>
      <c r="T49" s="89"/>
      <c r="U49" s="90"/>
    </row>
    <row r="50" spans="3:21" ht="15" customHeight="1" x14ac:dyDescent="0.25">
      <c r="C50" s="88"/>
      <c r="D50" s="89"/>
      <c r="E50" s="89"/>
      <c r="F50" s="89"/>
      <c r="G50" s="89"/>
      <c r="H50" s="89"/>
      <c r="I50" s="89"/>
      <c r="J50" s="89"/>
      <c r="K50" s="89"/>
      <c r="L50" s="89"/>
      <c r="M50" s="89"/>
      <c r="N50" s="89"/>
      <c r="O50" s="89"/>
      <c r="P50" s="89"/>
      <c r="Q50" s="89"/>
      <c r="R50" s="89"/>
      <c r="S50" s="89"/>
      <c r="T50" s="89"/>
      <c r="U50" s="90"/>
    </row>
    <row r="51" spans="3:21" ht="15" customHeight="1" x14ac:dyDescent="0.25">
      <c r="C51" s="88"/>
      <c r="D51" s="89"/>
      <c r="E51" s="89"/>
      <c r="F51" s="89"/>
      <c r="G51" s="89"/>
      <c r="H51" s="89"/>
      <c r="I51" s="89"/>
      <c r="J51" s="89"/>
      <c r="K51" s="89"/>
      <c r="L51" s="89"/>
      <c r="M51" s="89"/>
      <c r="N51" s="89"/>
      <c r="O51" s="89"/>
      <c r="P51" s="89"/>
      <c r="Q51" s="89"/>
      <c r="R51" s="89"/>
      <c r="S51" s="89"/>
      <c r="T51" s="89"/>
      <c r="U51" s="90"/>
    </row>
    <row r="52" spans="3:21" ht="15" customHeight="1" x14ac:dyDescent="0.25">
      <c r="C52" s="88"/>
      <c r="D52" s="89"/>
      <c r="E52" s="89"/>
      <c r="F52" s="89"/>
      <c r="G52" s="89"/>
      <c r="H52" s="89"/>
      <c r="I52" s="89"/>
      <c r="J52" s="89"/>
      <c r="K52" s="89"/>
      <c r="L52" s="89"/>
      <c r="M52" s="89"/>
      <c r="N52" s="89"/>
      <c r="O52" s="89"/>
      <c r="P52" s="89"/>
      <c r="Q52" s="89"/>
      <c r="R52" s="89"/>
      <c r="S52" s="89"/>
      <c r="T52" s="89"/>
      <c r="U52" s="90"/>
    </row>
    <row r="53" spans="3:21" ht="15" customHeight="1" x14ac:dyDescent="0.25">
      <c r="C53" s="88"/>
      <c r="D53" s="89"/>
      <c r="E53" s="89"/>
      <c r="F53" s="89"/>
      <c r="G53" s="89"/>
      <c r="H53" s="89"/>
      <c r="I53" s="89"/>
      <c r="J53" s="89"/>
      <c r="K53" s="89"/>
      <c r="L53" s="89"/>
      <c r="M53" s="89"/>
      <c r="N53" s="89"/>
      <c r="O53" s="89"/>
      <c r="P53" s="89"/>
      <c r="Q53" s="89"/>
      <c r="R53" s="89"/>
      <c r="S53" s="89"/>
      <c r="T53" s="89"/>
      <c r="U53" s="90"/>
    </row>
    <row r="54" spans="3:21" x14ac:dyDescent="0.25">
      <c r="C54" s="88"/>
      <c r="D54" s="89"/>
      <c r="E54" s="89"/>
      <c r="F54" s="89"/>
      <c r="G54" s="89"/>
      <c r="H54" s="89"/>
      <c r="I54" s="89"/>
      <c r="J54" s="89"/>
      <c r="K54" s="89"/>
      <c r="L54" s="89"/>
      <c r="M54" s="89"/>
      <c r="N54" s="89"/>
      <c r="O54" s="89"/>
      <c r="P54" s="89"/>
      <c r="Q54" s="89"/>
      <c r="R54" s="89"/>
      <c r="S54" s="89"/>
      <c r="T54" s="89"/>
      <c r="U54" s="90"/>
    </row>
    <row r="55" spans="3:21" x14ac:dyDescent="0.25">
      <c r="C55" s="88"/>
      <c r="D55" s="89"/>
      <c r="E55" s="89"/>
      <c r="F55" s="89"/>
      <c r="G55" s="89"/>
      <c r="H55" s="89"/>
      <c r="I55" s="89"/>
      <c r="J55" s="89"/>
      <c r="K55" s="89"/>
      <c r="L55" s="89"/>
      <c r="M55" s="89"/>
      <c r="N55" s="89"/>
      <c r="O55" s="89"/>
      <c r="P55" s="89"/>
      <c r="Q55" s="89"/>
      <c r="R55" s="89"/>
      <c r="S55" s="89"/>
      <c r="T55" s="89"/>
      <c r="U55" s="90"/>
    </row>
    <row r="56" spans="3:21" x14ac:dyDescent="0.25">
      <c r="C56" s="91"/>
      <c r="D56" s="92"/>
      <c r="E56" s="92"/>
      <c r="F56" s="92"/>
      <c r="G56" s="92"/>
      <c r="H56" s="92"/>
      <c r="I56" s="92"/>
      <c r="J56" s="92"/>
      <c r="K56" s="92"/>
      <c r="L56" s="92"/>
      <c r="M56" s="92"/>
      <c r="N56" s="92"/>
      <c r="O56" s="92"/>
      <c r="P56" s="92"/>
      <c r="Q56" s="92"/>
      <c r="R56" s="92"/>
      <c r="S56" s="92"/>
      <c r="T56" s="92"/>
      <c r="U56" s="93"/>
    </row>
  </sheetData>
  <mergeCells count="1">
    <mergeCell ref="C3:U56"/>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0FA48-8223-40B1-8783-3AE8496F1BF0}">
  <dimension ref="C1:O94"/>
  <sheetViews>
    <sheetView zoomScale="160" zoomScaleNormal="160" workbookViewId="0"/>
  </sheetViews>
  <sheetFormatPr defaultRowHeight="15" x14ac:dyDescent="0.25"/>
  <cols>
    <col min="2" max="2" width="4.7109375" customWidth="1"/>
    <col min="3" max="3" width="13.7109375" customWidth="1"/>
    <col min="6" max="6" width="11.42578125" customWidth="1"/>
    <col min="7" max="7" width="10.7109375" bestFit="1" customWidth="1"/>
    <col min="8" max="8" width="9.42578125" bestFit="1" customWidth="1"/>
    <col min="9" max="12" width="8.5703125" customWidth="1"/>
  </cols>
  <sheetData>
    <row r="1" spans="6:12" ht="23.25" thickBot="1" x14ac:dyDescent="0.4">
      <c r="F1" s="94" t="s">
        <v>208</v>
      </c>
      <c r="G1" s="95"/>
      <c r="H1" s="96"/>
    </row>
    <row r="2" spans="6:12" ht="18" thickBot="1" x14ac:dyDescent="0.35">
      <c r="F2" s="24" t="s">
        <v>203</v>
      </c>
    </row>
    <row r="3" spans="6:12" ht="18.75" thickTop="1" thickBot="1" x14ac:dyDescent="0.35">
      <c r="F3" s="24" t="s">
        <v>204</v>
      </c>
    </row>
    <row r="4" spans="6:12" ht="18.75" thickTop="1" thickBot="1" x14ac:dyDescent="0.35">
      <c r="F4" s="24" t="s">
        <v>205</v>
      </c>
    </row>
    <row r="5" spans="6:12" ht="18.75" thickTop="1" thickBot="1" x14ac:dyDescent="0.35">
      <c r="F5" s="24" t="s">
        <v>206</v>
      </c>
    </row>
    <row r="6" spans="6:12" ht="18.75" thickTop="1" thickBot="1" x14ac:dyDescent="0.35">
      <c r="F6" s="24" t="s">
        <v>207</v>
      </c>
    </row>
    <row r="7" spans="6:12" ht="15.75" thickTop="1" x14ac:dyDescent="0.25"/>
    <row r="8" spans="6:12" x14ac:dyDescent="0.25">
      <c r="F8" s="23" t="s">
        <v>201</v>
      </c>
    </row>
    <row r="10" spans="6:12" x14ac:dyDescent="0.25">
      <c r="F10" s="17" t="s">
        <v>189</v>
      </c>
      <c r="G10" s="17">
        <v>154773</v>
      </c>
      <c r="H10" s="17">
        <v>155007</v>
      </c>
      <c r="I10">
        <v>-234</v>
      </c>
      <c r="J10">
        <v>482</v>
      </c>
      <c r="K10">
        <v>472</v>
      </c>
      <c r="L10">
        <f>K10*2.1</f>
        <v>991.2</v>
      </c>
    </row>
    <row r="11" spans="6:12" x14ac:dyDescent="0.25">
      <c r="F11" s="17" t="s">
        <v>190</v>
      </c>
      <c r="G11" s="17">
        <v>155060</v>
      </c>
      <c r="H11" s="17">
        <v>155255</v>
      </c>
      <c r="I11">
        <v>-195</v>
      </c>
      <c r="J11">
        <v>287</v>
      </c>
      <c r="K11">
        <v>248</v>
      </c>
      <c r="L11">
        <f t="shared" ref="L11:L21" si="0">K11*2.1</f>
        <v>520.80000000000007</v>
      </c>
    </row>
    <row r="12" spans="6:12" x14ac:dyDescent="0.25">
      <c r="F12" s="17" t="s">
        <v>191</v>
      </c>
      <c r="G12" s="17">
        <v>155206</v>
      </c>
      <c r="H12" s="17">
        <v>155472</v>
      </c>
      <c r="I12">
        <v>-266</v>
      </c>
      <c r="J12">
        <v>146</v>
      </c>
      <c r="K12">
        <v>217</v>
      </c>
      <c r="L12">
        <f t="shared" si="0"/>
        <v>455.70000000000005</v>
      </c>
    </row>
    <row r="13" spans="6:12" x14ac:dyDescent="0.25">
      <c r="F13" s="17" t="s">
        <v>192</v>
      </c>
      <c r="G13" s="17">
        <v>155484</v>
      </c>
      <c r="H13" s="17">
        <v>155689</v>
      </c>
      <c r="I13">
        <v>-205</v>
      </c>
      <c r="J13">
        <v>278</v>
      </c>
      <c r="K13">
        <v>217</v>
      </c>
      <c r="L13">
        <f t="shared" si="0"/>
        <v>455.70000000000005</v>
      </c>
    </row>
    <row r="14" spans="6:12" x14ac:dyDescent="0.25">
      <c r="F14" s="17" t="s">
        <v>193</v>
      </c>
      <c r="G14" s="17">
        <v>155787</v>
      </c>
      <c r="H14" s="17">
        <v>155970</v>
      </c>
      <c r="I14">
        <v>-183</v>
      </c>
      <c r="J14">
        <v>303</v>
      </c>
      <c r="K14">
        <v>281</v>
      </c>
      <c r="L14">
        <f t="shared" si="0"/>
        <v>590.1</v>
      </c>
    </row>
    <row r="15" spans="6:12" x14ac:dyDescent="0.25">
      <c r="F15" s="17" t="s">
        <v>194</v>
      </c>
      <c r="G15" s="17">
        <v>156027</v>
      </c>
      <c r="H15" s="17">
        <v>156075</v>
      </c>
      <c r="I15">
        <v>-48</v>
      </c>
      <c r="J15">
        <v>240</v>
      </c>
      <c r="K15">
        <v>105</v>
      </c>
      <c r="L15">
        <f t="shared" si="0"/>
        <v>220.5</v>
      </c>
    </row>
    <row r="16" spans="6:12" x14ac:dyDescent="0.25">
      <c r="F16" s="17" t="s">
        <v>195</v>
      </c>
      <c r="G16" s="17">
        <v>156211</v>
      </c>
      <c r="H16" s="17">
        <v>156311</v>
      </c>
      <c r="I16">
        <v>-100</v>
      </c>
      <c r="J16">
        <v>184</v>
      </c>
      <c r="K16">
        <v>236</v>
      </c>
      <c r="L16">
        <f t="shared" si="0"/>
        <v>495.6</v>
      </c>
    </row>
    <row r="17" spans="6:12" x14ac:dyDescent="0.25">
      <c r="F17" s="17" t="s">
        <v>196</v>
      </c>
      <c r="G17" s="17">
        <v>156421</v>
      </c>
      <c r="H17" s="17">
        <v>156476</v>
      </c>
      <c r="I17">
        <v>-55</v>
      </c>
      <c r="J17">
        <v>210</v>
      </c>
      <c r="K17">
        <v>165</v>
      </c>
      <c r="L17">
        <f t="shared" si="0"/>
        <v>346.5</v>
      </c>
    </row>
    <row r="18" spans="6:12" x14ac:dyDescent="0.25">
      <c r="F18" s="17" t="s">
        <v>197</v>
      </c>
      <c r="G18" s="17">
        <v>156667</v>
      </c>
      <c r="H18" s="17">
        <v>156738</v>
      </c>
      <c r="I18">
        <v>-71</v>
      </c>
      <c r="J18">
        <v>246</v>
      </c>
      <c r="K18">
        <v>262</v>
      </c>
      <c r="L18">
        <f t="shared" si="0"/>
        <v>550.20000000000005</v>
      </c>
    </row>
    <row r="19" spans="6:12" x14ac:dyDescent="0.25">
      <c r="F19" s="17" t="s">
        <v>198</v>
      </c>
      <c r="G19" s="17">
        <v>156832</v>
      </c>
      <c r="H19" s="17">
        <v>156843</v>
      </c>
      <c r="I19">
        <v>-11</v>
      </c>
      <c r="J19">
        <v>165</v>
      </c>
      <c r="K19">
        <v>105</v>
      </c>
      <c r="L19">
        <f t="shared" si="0"/>
        <v>220.5</v>
      </c>
    </row>
    <row r="20" spans="6:12" x14ac:dyDescent="0.25">
      <c r="F20" s="17" t="s">
        <v>199</v>
      </c>
      <c r="G20" s="17">
        <v>157014</v>
      </c>
      <c r="H20" s="17">
        <v>157016</v>
      </c>
      <c r="I20">
        <v>-2</v>
      </c>
      <c r="J20">
        <v>182</v>
      </c>
      <c r="K20">
        <v>173</v>
      </c>
      <c r="L20">
        <f t="shared" si="0"/>
        <v>363.3</v>
      </c>
    </row>
    <row r="21" spans="6:12" x14ac:dyDescent="0.25">
      <c r="F21" s="17" t="s">
        <v>200</v>
      </c>
      <c r="G21" s="21">
        <v>157347</v>
      </c>
      <c r="H21" s="21">
        <v>157232</v>
      </c>
      <c r="I21" s="22">
        <v>115</v>
      </c>
      <c r="J21" s="22">
        <v>333</v>
      </c>
      <c r="K21" s="22">
        <v>216</v>
      </c>
      <c r="L21" s="22">
        <f t="shared" si="0"/>
        <v>453.6</v>
      </c>
    </row>
    <row r="22" spans="6:12" x14ac:dyDescent="0.25">
      <c r="G22" s="17">
        <f>SUM(G10:G21)</f>
        <v>1872829</v>
      </c>
      <c r="H22" s="17">
        <f t="shared" ref="H22:L22" si="1">SUM(H10:H21)</f>
        <v>1874084</v>
      </c>
      <c r="I22" s="17">
        <f t="shared" si="1"/>
        <v>-1255</v>
      </c>
      <c r="J22" s="17">
        <f t="shared" si="1"/>
        <v>3056</v>
      </c>
      <c r="K22" s="17">
        <f t="shared" si="1"/>
        <v>2697</v>
      </c>
      <c r="L22" s="17">
        <f t="shared" si="1"/>
        <v>5663.7000000000007</v>
      </c>
    </row>
    <row r="30" spans="6:12" ht="18" thickBot="1" x14ac:dyDescent="0.35">
      <c r="F30" s="24" t="s">
        <v>209</v>
      </c>
    </row>
    <row r="31" spans="6:12" ht="15.75" thickTop="1" x14ac:dyDescent="0.25"/>
    <row r="34" spans="3:15" x14ac:dyDescent="0.25">
      <c r="C34" t="s">
        <v>168</v>
      </c>
      <c r="E34" s="17">
        <v>154773</v>
      </c>
      <c r="G34" s="17">
        <v>155007</v>
      </c>
      <c r="I34">
        <v>-234</v>
      </c>
      <c r="K34">
        <v>482</v>
      </c>
      <c r="M34">
        <v>472</v>
      </c>
      <c r="O34">
        <v>10</v>
      </c>
    </row>
    <row r="35" spans="3:15" x14ac:dyDescent="0.25">
      <c r="C35" t="s">
        <v>169</v>
      </c>
      <c r="E35" s="17">
        <v>155060</v>
      </c>
      <c r="G35" s="17">
        <v>155255</v>
      </c>
      <c r="I35">
        <v>-195</v>
      </c>
      <c r="K35">
        <v>287</v>
      </c>
      <c r="M35">
        <v>248</v>
      </c>
      <c r="O35">
        <v>39</v>
      </c>
    </row>
    <row r="36" spans="3:15" x14ac:dyDescent="0.25">
      <c r="C36" t="s">
        <v>170</v>
      </c>
      <c r="E36" s="17">
        <v>155206</v>
      </c>
      <c r="G36" s="17">
        <v>155472</v>
      </c>
      <c r="I36">
        <v>-266</v>
      </c>
      <c r="K36">
        <v>146</v>
      </c>
      <c r="M36">
        <v>217</v>
      </c>
      <c r="O36">
        <v>-71</v>
      </c>
    </row>
    <row r="37" spans="3:15" x14ac:dyDescent="0.25">
      <c r="C37" t="s">
        <v>171</v>
      </c>
      <c r="E37" s="17">
        <v>155484</v>
      </c>
      <c r="G37" s="17">
        <v>155689</v>
      </c>
      <c r="I37">
        <v>-205</v>
      </c>
      <c r="K37">
        <v>278</v>
      </c>
      <c r="M37">
        <v>217</v>
      </c>
      <c r="O37">
        <v>61</v>
      </c>
    </row>
    <row r="38" spans="3:15" x14ac:dyDescent="0.25">
      <c r="C38" t="s">
        <v>172</v>
      </c>
      <c r="E38" s="17">
        <v>155787</v>
      </c>
      <c r="G38" s="17">
        <v>155970</v>
      </c>
      <c r="I38">
        <v>-183</v>
      </c>
      <c r="K38">
        <v>303</v>
      </c>
      <c r="M38">
        <v>281</v>
      </c>
      <c r="O38">
        <v>22</v>
      </c>
    </row>
    <row r="39" spans="3:15" x14ac:dyDescent="0.25">
      <c r="C39" t="s">
        <v>173</v>
      </c>
      <c r="E39" s="17">
        <v>156027</v>
      </c>
      <c r="G39" s="17">
        <v>156075</v>
      </c>
      <c r="I39">
        <v>-48</v>
      </c>
      <c r="K39">
        <v>240</v>
      </c>
      <c r="M39">
        <v>105</v>
      </c>
      <c r="O39">
        <v>135</v>
      </c>
    </row>
    <row r="40" spans="3:15" x14ac:dyDescent="0.25">
      <c r="C40" t="s">
        <v>174</v>
      </c>
      <c r="E40" s="17">
        <v>156211</v>
      </c>
      <c r="G40" s="17">
        <v>156311</v>
      </c>
      <c r="I40">
        <v>-100</v>
      </c>
      <c r="K40">
        <v>184</v>
      </c>
      <c r="M40">
        <v>236</v>
      </c>
      <c r="O40">
        <v>-52</v>
      </c>
    </row>
    <row r="41" spans="3:15" x14ac:dyDescent="0.25">
      <c r="C41" t="s">
        <v>175</v>
      </c>
      <c r="E41" s="17">
        <v>156421</v>
      </c>
      <c r="G41" s="17">
        <v>156476</v>
      </c>
      <c r="I41">
        <v>-55</v>
      </c>
      <c r="K41">
        <v>210</v>
      </c>
      <c r="M41">
        <v>165</v>
      </c>
      <c r="O41">
        <v>45</v>
      </c>
    </row>
    <row r="42" spans="3:15" x14ac:dyDescent="0.25">
      <c r="C42" t="s">
        <v>176</v>
      </c>
      <c r="E42" s="17">
        <v>156667</v>
      </c>
      <c r="G42" s="17">
        <v>156738</v>
      </c>
      <c r="I42">
        <v>-71</v>
      </c>
      <c r="K42">
        <v>246</v>
      </c>
      <c r="M42">
        <v>262</v>
      </c>
      <c r="O42">
        <v>-16</v>
      </c>
    </row>
    <row r="43" spans="3:15" x14ac:dyDescent="0.25">
      <c r="C43" t="s">
        <v>177</v>
      </c>
      <c r="E43" s="17">
        <v>156832</v>
      </c>
      <c r="G43" s="17">
        <v>156843</v>
      </c>
      <c r="I43">
        <v>-11</v>
      </c>
      <c r="K43">
        <v>165</v>
      </c>
      <c r="M43">
        <v>105</v>
      </c>
      <c r="O43">
        <v>60</v>
      </c>
    </row>
    <row r="44" spans="3:15" x14ac:dyDescent="0.25">
      <c r="C44" t="s">
        <v>178</v>
      </c>
      <c r="E44" s="17">
        <v>157014</v>
      </c>
      <c r="G44" s="17">
        <v>157016</v>
      </c>
      <c r="I44">
        <v>-2</v>
      </c>
      <c r="K44">
        <v>182</v>
      </c>
      <c r="M44">
        <v>173</v>
      </c>
      <c r="O44">
        <v>9</v>
      </c>
    </row>
    <row r="45" spans="3:15" x14ac:dyDescent="0.25">
      <c r="C45" t="s">
        <v>179</v>
      </c>
      <c r="E45" s="17">
        <v>157347</v>
      </c>
      <c r="G45" s="17">
        <v>157232</v>
      </c>
      <c r="I45">
        <v>115</v>
      </c>
      <c r="K45">
        <v>333</v>
      </c>
      <c r="M45">
        <v>216</v>
      </c>
      <c r="O45">
        <v>117</v>
      </c>
    </row>
    <row r="53" spans="6:7" ht="18" thickBot="1" x14ac:dyDescent="0.35">
      <c r="F53" s="24" t="s">
        <v>202</v>
      </c>
    </row>
    <row r="54" spans="6:7" ht="16.5" thickTop="1" thickBot="1" x14ac:dyDescent="0.3"/>
    <row r="55" spans="6:7" ht="30.75" thickBot="1" x14ac:dyDescent="0.3">
      <c r="F55" s="25" t="s">
        <v>210</v>
      </c>
      <c r="G55" s="26" t="s">
        <v>211</v>
      </c>
    </row>
    <row r="56" spans="6:7" x14ac:dyDescent="0.25">
      <c r="F56" s="27" t="s">
        <v>212</v>
      </c>
      <c r="G56" s="28">
        <v>45448</v>
      </c>
    </row>
    <row r="57" spans="6:7" x14ac:dyDescent="0.25">
      <c r="F57" s="14" t="s">
        <v>212</v>
      </c>
      <c r="G57" s="28">
        <v>45374</v>
      </c>
    </row>
    <row r="58" spans="6:7" x14ac:dyDescent="0.25">
      <c r="F58" s="14" t="s">
        <v>212</v>
      </c>
      <c r="G58" s="28">
        <v>45392</v>
      </c>
    </row>
    <row r="59" spans="6:7" x14ac:dyDescent="0.25">
      <c r="F59" s="14" t="s">
        <v>212</v>
      </c>
      <c r="G59" s="28">
        <v>45435</v>
      </c>
    </row>
    <row r="60" spans="6:7" x14ac:dyDescent="0.25">
      <c r="F60" s="14" t="s">
        <v>212</v>
      </c>
      <c r="G60" s="28">
        <v>45391</v>
      </c>
    </row>
    <row r="61" spans="6:7" x14ac:dyDescent="0.25">
      <c r="F61" s="14" t="s">
        <v>212</v>
      </c>
      <c r="G61" s="28">
        <v>45496</v>
      </c>
    </row>
    <row r="62" spans="6:7" x14ac:dyDescent="0.25">
      <c r="F62" s="14" t="s">
        <v>212</v>
      </c>
      <c r="G62" s="28">
        <v>45462</v>
      </c>
    </row>
    <row r="63" spans="6:7" x14ac:dyDescent="0.25">
      <c r="F63" s="14" t="s">
        <v>212</v>
      </c>
      <c r="G63" s="28">
        <v>45394</v>
      </c>
    </row>
    <row r="64" spans="6:7" x14ac:dyDescent="0.25">
      <c r="F64" s="14" t="s">
        <v>213</v>
      </c>
      <c r="G64" s="28">
        <v>45404</v>
      </c>
    </row>
    <row r="65" spans="6:7" x14ac:dyDescent="0.25">
      <c r="F65" s="14" t="s">
        <v>213</v>
      </c>
      <c r="G65" s="28">
        <v>45375</v>
      </c>
    </row>
    <row r="66" spans="6:7" x14ac:dyDescent="0.25">
      <c r="F66" s="14" t="s">
        <v>213</v>
      </c>
      <c r="G66" s="28">
        <v>45498</v>
      </c>
    </row>
    <row r="67" spans="6:7" x14ac:dyDescent="0.25">
      <c r="F67" s="14" t="s">
        <v>213</v>
      </c>
      <c r="G67" s="28">
        <v>45426</v>
      </c>
    </row>
    <row r="68" spans="6:7" x14ac:dyDescent="0.25">
      <c r="F68" s="14" t="s">
        <v>213</v>
      </c>
      <c r="G68" s="28">
        <v>45414</v>
      </c>
    </row>
    <row r="69" spans="6:7" x14ac:dyDescent="0.25">
      <c r="F69" s="14" t="s">
        <v>213</v>
      </c>
      <c r="G69" s="28">
        <v>45382</v>
      </c>
    </row>
    <row r="70" spans="6:7" x14ac:dyDescent="0.25">
      <c r="F70" s="14" t="s">
        <v>213</v>
      </c>
      <c r="G70" s="28">
        <v>45426</v>
      </c>
    </row>
    <row r="71" spans="6:7" x14ac:dyDescent="0.25">
      <c r="F71" s="14" t="s">
        <v>214</v>
      </c>
      <c r="G71" s="28">
        <v>45391</v>
      </c>
    </row>
    <row r="72" spans="6:7" x14ac:dyDescent="0.25">
      <c r="F72" s="14" t="s">
        <v>214</v>
      </c>
      <c r="G72" s="28">
        <v>45426</v>
      </c>
    </row>
    <row r="73" spans="6:7" x14ac:dyDescent="0.25">
      <c r="F73" s="14" t="s">
        <v>214</v>
      </c>
      <c r="G73" s="28">
        <v>45481</v>
      </c>
    </row>
    <row r="74" spans="6:7" x14ac:dyDescent="0.25">
      <c r="F74" s="14" t="s">
        <v>214</v>
      </c>
      <c r="G74" s="28">
        <v>45490</v>
      </c>
    </row>
    <row r="75" spans="6:7" x14ac:dyDescent="0.25">
      <c r="F75" s="14" t="s">
        <v>214</v>
      </c>
      <c r="G75" s="28">
        <v>45391</v>
      </c>
    </row>
    <row r="76" spans="6:7" x14ac:dyDescent="0.25">
      <c r="F76" s="14" t="s">
        <v>214</v>
      </c>
      <c r="G76" s="28">
        <v>45457</v>
      </c>
    </row>
    <row r="77" spans="6:7" x14ac:dyDescent="0.25">
      <c r="F77" s="14" t="s">
        <v>214</v>
      </c>
      <c r="G77" s="28">
        <v>45482</v>
      </c>
    </row>
    <row r="78" spans="6:7" x14ac:dyDescent="0.25">
      <c r="F78" s="14" t="s">
        <v>214</v>
      </c>
      <c r="G78" s="28">
        <v>45397</v>
      </c>
    </row>
    <row r="79" spans="6:7" x14ac:dyDescent="0.25">
      <c r="F79" s="14" t="s">
        <v>214</v>
      </c>
      <c r="G79" s="28">
        <v>45432</v>
      </c>
    </row>
    <row r="80" spans="6:7" x14ac:dyDescent="0.25">
      <c r="F80" s="14" t="s">
        <v>214</v>
      </c>
      <c r="G80" s="28">
        <v>45497</v>
      </c>
    </row>
    <row r="81" spans="6:7" x14ac:dyDescent="0.25">
      <c r="F81" s="14" t="s">
        <v>214</v>
      </c>
      <c r="G81" s="28">
        <v>45431</v>
      </c>
    </row>
    <row r="82" spans="6:7" x14ac:dyDescent="0.25">
      <c r="F82" s="14" t="s">
        <v>214</v>
      </c>
      <c r="G82" s="28">
        <v>45416</v>
      </c>
    </row>
    <row r="83" spans="6:7" x14ac:dyDescent="0.25">
      <c r="F83" s="14" t="s">
        <v>214</v>
      </c>
      <c r="G83" s="28">
        <v>45473</v>
      </c>
    </row>
    <row r="84" spans="6:7" x14ac:dyDescent="0.25">
      <c r="F84" s="14" t="s">
        <v>214</v>
      </c>
      <c r="G84" s="28">
        <v>45467</v>
      </c>
    </row>
    <row r="85" spans="6:7" x14ac:dyDescent="0.25">
      <c r="F85" s="14" t="s">
        <v>214</v>
      </c>
      <c r="G85" s="28">
        <v>45400</v>
      </c>
    </row>
    <row r="86" spans="6:7" x14ac:dyDescent="0.25">
      <c r="F86" s="14" t="s">
        <v>214</v>
      </c>
      <c r="G86" s="28">
        <v>45376</v>
      </c>
    </row>
    <row r="87" spans="6:7" x14ac:dyDescent="0.25">
      <c r="F87" s="14" t="s">
        <v>214</v>
      </c>
      <c r="G87" s="28">
        <v>45381</v>
      </c>
    </row>
    <row r="88" spans="6:7" x14ac:dyDescent="0.25">
      <c r="F88" s="14" t="s">
        <v>214</v>
      </c>
      <c r="G88" s="28">
        <v>45468</v>
      </c>
    </row>
    <row r="89" spans="6:7" x14ac:dyDescent="0.25">
      <c r="F89" s="14" t="s">
        <v>214</v>
      </c>
      <c r="G89" s="28">
        <v>45378</v>
      </c>
    </row>
    <row r="90" spans="6:7" x14ac:dyDescent="0.25">
      <c r="F90" s="14" t="s">
        <v>214</v>
      </c>
      <c r="G90" s="28">
        <v>45395</v>
      </c>
    </row>
    <row r="91" spans="6:7" x14ac:dyDescent="0.25">
      <c r="F91" s="14" t="s">
        <v>214</v>
      </c>
      <c r="G91" s="28">
        <v>45489</v>
      </c>
    </row>
    <row r="92" spans="6:7" x14ac:dyDescent="0.25">
      <c r="F92" s="14" t="s">
        <v>214</v>
      </c>
      <c r="G92" s="28">
        <v>45406</v>
      </c>
    </row>
    <row r="93" spans="6:7" x14ac:dyDescent="0.25">
      <c r="F93" s="14" t="s">
        <v>214</v>
      </c>
      <c r="G93" s="28">
        <v>45488</v>
      </c>
    </row>
    <row r="94" spans="6:7" x14ac:dyDescent="0.25">
      <c r="F94" s="14" t="s">
        <v>214</v>
      </c>
      <c r="G94" s="28">
        <v>45395</v>
      </c>
    </row>
  </sheetData>
  <mergeCells count="1">
    <mergeCell ref="F1:H1"/>
  </mergeCells>
  <conditionalFormatting sqref="G10:H21">
    <cfRule type="colorScale" priority="1">
      <colorScale>
        <cfvo type="min"/>
        <cfvo type="percentile" val="50"/>
        <cfvo type="max"/>
        <color rgb="FFF8696B"/>
        <color rgb="FFFFEB84"/>
        <color rgb="FF63BE7B"/>
      </colorScale>
    </cfRule>
  </conditionalFormatting>
  <pageMargins left="0.7" right="0.7" top="0.75" bottom="0.75" header="0.3" footer="0.3"/>
  <drawing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AD5C5-A722-46C7-98F7-A2F684975B82}">
  <dimension ref="C1:L94"/>
  <sheetViews>
    <sheetView zoomScale="160" zoomScaleNormal="160" workbookViewId="0"/>
  </sheetViews>
  <sheetFormatPr defaultRowHeight="15" x14ac:dyDescent="0.25"/>
  <cols>
    <col min="2" max="2" width="4.7109375" customWidth="1"/>
    <col min="3" max="3" width="13.7109375" customWidth="1"/>
    <col min="6" max="6" width="11.42578125" customWidth="1"/>
    <col min="7" max="7" width="10.7109375" bestFit="1" customWidth="1"/>
    <col min="8" max="8" width="9.42578125" bestFit="1" customWidth="1"/>
    <col min="9" max="12" width="8.5703125" customWidth="1"/>
  </cols>
  <sheetData>
    <row r="1" spans="6:12" ht="23.25" thickBot="1" x14ac:dyDescent="0.4">
      <c r="F1" s="94" t="s">
        <v>208</v>
      </c>
      <c r="G1" s="95"/>
      <c r="H1" s="96"/>
    </row>
    <row r="2" spans="6:12" ht="18" thickBot="1" x14ac:dyDescent="0.35">
      <c r="F2" s="24" t="s">
        <v>203</v>
      </c>
    </row>
    <row r="3" spans="6:12" ht="18.75" thickTop="1" thickBot="1" x14ac:dyDescent="0.35">
      <c r="F3" s="24" t="s">
        <v>204</v>
      </c>
    </row>
    <row r="4" spans="6:12" ht="18.75" thickTop="1" thickBot="1" x14ac:dyDescent="0.35">
      <c r="F4" s="24" t="s">
        <v>205</v>
      </c>
    </row>
    <row r="5" spans="6:12" ht="18.75" thickTop="1" thickBot="1" x14ac:dyDescent="0.35">
      <c r="F5" s="24" t="s">
        <v>206</v>
      </c>
    </row>
    <row r="6" spans="6:12" ht="18.75" thickTop="1" thickBot="1" x14ac:dyDescent="0.35">
      <c r="F6" s="24" t="s">
        <v>207</v>
      </c>
    </row>
    <row r="7" spans="6:12" ht="15.75" thickTop="1" x14ac:dyDescent="0.25"/>
    <row r="8" spans="6:12" x14ac:dyDescent="0.25">
      <c r="F8" s="23" t="s">
        <v>201</v>
      </c>
    </row>
    <row r="10" spans="6:12" x14ac:dyDescent="0.25">
      <c r="F10" s="17" t="s">
        <v>189</v>
      </c>
      <c r="G10" s="17">
        <v>154773</v>
      </c>
      <c r="H10" s="17">
        <v>155007</v>
      </c>
      <c r="I10">
        <v>-234</v>
      </c>
      <c r="J10">
        <v>482</v>
      </c>
      <c r="K10">
        <v>472</v>
      </c>
      <c r="L10">
        <f>K10*2.1</f>
        <v>991.2</v>
      </c>
    </row>
    <row r="11" spans="6:12" x14ac:dyDescent="0.25">
      <c r="F11" s="17" t="s">
        <v>190</v>
      </c>
      <c r="G11" s="17">
        <v>155060</v>
      </c>
      <c r="H11" s="17">
        <v>155255</v>
      </c>
      <c r="I11">
        <v>-195</v>
      </c>
      <c r="J11">
        <v>287</v>
      </c>
      <c r="K11">
        <v>248</v>
      </c>
      <c r="L11">
        <f t="shared" ref="L11:L21" si="0">K11*2.1</f>
        <v>520.80000000000007</v>
      </c>
    </row>
    <row r="12" spans="6:12" x14ac:dyDescent="0.25">
      <c r="F12" s="17" t="s">
        <v>191</v>
      </c>
      <c r="G12" s="17">
        <v>155206</v>
      </c>
      <c r="H12" s="17">
        <v>155472</v>
      </c>
      <c r="I12">
        <v>-266</v>
      </c>
      <c r="J12">
        <v>146</v>
      </c>
      <c r="K12">
        <v>217</v>
      </c>
      <c r="L12">
        <f t="shared" si="0"/>
        <v>455.70000000000005</v>
      </c>
    </row>
    <row r="13" spans="6:12" x14ac:dyDescent="0.25">
      <c r="F13" s="17" t="s">
        <v>192</v>
      </c>
      <c r="G13" s="17">
        <v>155484</v>
      </c>
      <c r="H13" s="17">
        <v>155689</v>
      </c>
      <c r="I13">
        <v>-205</v>
      </c>
      <c r="J13">
        <v>278</v>
      </c>
      <c r="K13">
        <v>217</v>
      </c>
      <c r="L13">
        <f t="shared" si="0"/>
        <v>455.70000000000005</v>
      </c>
    </row>
    <row r="14" spans="6:12" x14ac:dyDescent="0.25">
      <c r="F14" s="17" t="s">
        <v>193</v>
      </c>
      <c r="G14" s="17">
        <v>155787</v>
      </c>
      <c r="H14" s="17">
        <v>155970</v>
      </c>
      <c r="I14">
        <v>-183</v>
      </c>
      <c r="J14">
        <v>303</v>
      </c>
      <c r="K14">
        <v>281</v>
      </c>
      <c r="L14">
        <f t="shared" si="0"/>
        <v>590.1</v>
      </c>
    </row>
    <row r="15" spans="6:12" x14ac:dyDescent="0.25">
      <c r="F15" s="17" t="s">
        <v>194</v>
      </c>
      <c r="G15" s="17">
        <v>156027</v>
      </c>
      <c r="H15" s="17">
        <v>156075</v>
      </c>
      <c r="I15">
        <v>-48</v>
      </c>
      <c r="J15">
        <v>240</v>
      </c>
      <c r="K15">
        <v>105</v>
      </c>
      <c r="L15">
        <f t="shared" si="0"/>
        <v>220.5</v>
      </c>
    </row>
    <row r="16" spans="6:12" x14ac:dyDescent="0.25">
      <c r="F16" s="17" t="s">
        <v>195</v>
      </c>
      <c r="G16" s="17">
        <v>156211</v>
      </c>
      <c r="H16" s="17">
        <v>156311</v>
      </c>
      <c r="I16">
        <v>-100</v>
      </c>
      <c r="J16">
        <v>184</v>
      </c>
      <c r="K16">
        <v>236</v>
      </c>
      <c r="L16">
        <f t="shared" si="0"/>
        <v>495.6</v>
      </c>
    </row>
    <row r="17" spans="6:12" x14ac:dyDescent="0.25">
      <c r="F17" s="17" t="s">
        <v>196</v>
      </c>
      <c r="G17" s="17">
        <v>156421</v>
      </c>
      <c r="H17" s="17">
        <v>156476</v>
      </c>
      <c r="I17">
        <v>-55</v>
      </c>
      <c r="J17">
        <v>210</v>
      </c>
      <c r="K17">
        <v>165</v>
      </c>
      <c r="L17">
        <f t="shared" si="0"/>
        <v>346.5</v>
      </c>
    </row>
    <row r="18" spans="6:12" x14ac:dyDescent="0.25">
      <c r="F18" s="17" t="s">
        <v>197</v>
      </c>
      <c r="G18" s="17">
        <v>156667</v>
      </c>
      <c r="H18" s="17">
        <v>156738</v>
      </c>
      <c r="I18">
        <v>-71</v>
      </c>
      <c r="J18">
        <v>246</v>
      </c>
      <c r="K18">
        <v>262</v>
      </c>
      <c r="L18">
        <f t="shared" si="0"/>
        <v>550.20000000000005</v>
      </c>
    </row>
    <row r="19" spans="6:12" x14ac:dyDescent="0.25">
      <c r="F19" s="17" t="s">
        <v>198</v>
      </c>
      <c r="G19" s="17">
        <v>156832</v>
      </c>
      <c r="H19" s="17">
        <v>156843</v>
      </c>
      <c r="I19">
        <v>-11</v>
      </c>
      <c r="J19">
        <v>165</v>
      </c>
      <c r="K19">
        <v>105</v>
      </c>
      <c r="L19">
        <f t="shared" si="0"/>
        <v>220.5</v>
      </c>
    </row>
    <row r="20" spans="6:12" x14ac:dyDescent="0.25">
      <c r="F20" s="17" t="s">
        <v>199</v>
      </c>
      <c r="G20" s="17">
        <v>157014</v>
      </c>
      <c r="H20" s="17">
        <v>157016</v>
      </c>
      <c r="I20">
        <v>-2</v>
      </c>
      <c r="J20">
        <v>182</v>
      </c>
      <c r="K20">
        <v>173</v>
      </c>
      <c r="L20">
        <f t="shared" si="0"/>
        <v>363.3</v>
      </c>
    </row>
    <row r="21" spans="6:12" x14ac:dyDescent="0.25">
      <c r="F21" s="17" t="s">
        <v>200</v>
      </c>
      <c r="G21" s="21">
        <v>157347</v>
      </c>
      <c r="H21" s="21">
        <v>157232</v>
      </c>
      <c r="I21" s="22">
        <v>115</v>
      </c>
      <c r="J21" s="22">
        <v>333</v>
      </c>
      <c r="K21" s="22">
        <v>216</v>
      </c>
      <c r="L21" s="22">
        <f t="shared" si="0"/>
        <v>453.6</v>
      </c>
    </row>
    <row r="22" spans="6:12" x14ac:dyDescent="0.25">
      <c r="G22" s="17">
        <f>SUM(G10:G21)</f>
        <v>1872829</v>
      </c>
      <c r="H22" s="17">
        <f t="shared" ref="H22:L22" si="1">SUM(H10:H21)</f>
        <v>1874084</v>
      </c>
      <c r="I22" s="17">
        <f t="shared" si="1"/>
        <v>-1255</v>
      </c>
      <c r="J22" s="17">
        <f t="shared" si="1"/>
        <v>3056</v>
      </c>
      <c r="K22" s="17">
        <f t="shared" si="1"/>
        <v>2697</v>
      </c>
      <c r="L22" s="17">
        <f t="shared" si="1"/>
        <v>5663.7000000000007</v>
      </c>
    </row>
    <row r="30" spans="6:12" ht="18" thickBot="1" x14ac:dyDescent="0.35">
      <c r="F30" s="24" t="s">
        <v>209</v>
      </c>
    </row>
    <row r="31" spans="6:12" ht="15.75" thickTop="1" x14ac:dyDescent="0.25"/>
    <row r="34" spans="3:9" x14ac:dyDescent="0.25">
      <c r="C34" t="s">
        <v>168</v>
      </c>
      <c r="D34" s="17">
        <v>154773</v>
      </c>
      <c r="E34" s="17">
        <v>155007</v>
      </c>
      <c r="F34">
        <v>-234</v>
      </c>
      <c r="G34">
        <v>482</v>
      </c>
      <c r="H34">
        <v>472</v>
      </c>
      <c r="I34">
        <v>10</v>
      </c>
    </row>
    <row r="35" spans="3:9" x14ac:dyDescent="0.25">
      <c r="C35" t="s">
        <v>169</v>
      </c>
      <c r="D35" s="17">
        <v>155060</v>
      </c>
      <c r="E35" s="17">
        <v>155255</v>
      </c>
      <c r="F35">
        <v>-195</v>
      </c>
      <c r="G35">
        <v>287</v>
      </c>
      <c r="H35">
        <v>248</v>
      </c>
      <c r="I35">
        <v>39</v>
      </c>
    </row>
    <row r="36" spans="3:9" x14ac:dyDescent="0.25">
      <c r="C36" t="s">
        <v>170</v>
      </c>
      <c r="D36" s="17">
        <v>155206</v>
      </c>
      <c r="E36" s="17">
        <v>155472</v>
      </c>
      <c r="F36">
        <v>-266</v>
      </c>
      <c r="G36">
        <v>146</v>
      </c>
      <c r="H36">
        <v>217</v>
      </c>
      <c r="I36">
        <v>-71</v>
      </c>
    </row>
    <row r="37" spans="3:9" x14ac:dyDescent="0.25">
      <c r="C37" t="s">
        <v>171</v>
      </c>
      <c r="D37" s="17">
        <v>155484</v>
      </c>
      <c r="E37" s="17">
        <v>155689</v>
      </c>
      <c r="F37">
        <v>-205</v>
      </c>
      <c r="G37">
        <v>278</v>
      </c>
      <c r="H37">
        <v>217</v>
      </c>
      <c r="I37">
        <v>61</v>
      </c>
    </row>
    <row r="38" spans="3:9" x14ac:dyDescent="0.25">
      <c r="C38" t="s">
        <v>172</v>
      </c>
      <c r="D38" s="17">
        <v>155787</v>
      </c>
      <c r="E38" s="17">
        <v>155970</v>
      </c>
      <c r="F38">
        <v>-183</v>
      </c>
      <c r="G38">
        <v>303</v>
      </c>
      <c r="H38">
        <v>281</v>
      </c>
      <c r="I38">
        <v>22</v>
      </c>
    </row>
    <row r="39" spans="3:9" x14ac:dyDescent="0.25">
      <c r="C39" t="s">
        <v>173</v>
      </c>
      <c r="D39" s="17">
        <v>156027</v>
      </c>
      <c r="E39" s="17">
        <v>156075</v>
      </c>
      <c r="F39">
        <v>-48</v>
      </c>
      <c r="G39">
        <v>240</v>
      </c>
      <c r="H39">
        <v>105</v>
      </c>
      <c r="I39">
        <v>135</v>
      </c>
    </row>
    <row r="40" spans="3:9" x14ac:dyDescent="0.25">
      <c r="C40" t="s">
        <v>174</v>
      </c>
      <c r="D40" s="17">
        <v>156211</v>
      </c>
      <c r="E40" s="17">
        <v>156311</v>
      </c>
      <c r="F40">
        <v>-100</v>
      </c>
      <c r="G40">
        <v>184</v>
      </c>
      <c r="H40">
        <v>236</v>
      </c>
      <c r="I40">
        <v>-52</v>
      </c>
    </row>
    <row r="41" spans="3:9" x14ac:dyDescent="0.25">
      <c r="C41" t="s">
        <v>175</v>
      </c>
      <c r="D41" s="17">
        <v>156421</v>
      </c>
      <c r="E41" s="17">
        <v>156476</v>
      </c>
      <c r="F41">
        <v>-55</v>
      </c>
      <c r="G41">
        <v>210</v>
      </c>
      <c r="H41">
        <v>165</v>
      </c>
      <c r="I41">
        <v>45</v>
      </c>
    </row>
    <row r="42" spans="3:9" x14ac:dyDescent="0.25">
      <c r="C42" t="s">
        <v>176</v>
      </c>
      <c r="D42" s="17">
        <v>156667</v>
      </c>
      <c r="E42" s="17">
        <v>156738</v>
      </c>
      <c r="F42">
        <v>-71</v>
      </c>
      <c r="G42">
        <v>246</v>
      </c>
      <c r="H42">
        <v>262</v>
      </c>
      <c r="I42">
        <v>-16</v>
      </c>
    </row>
    <row r="43" spans="3:9" x14ac:dyDescent="0.25">
      <c r="C43" t="s">
        <v>177</v>
      </c>
      <c r="D43" s="17">
        <v>156832</v>
      </c>
      <c r="E43" s="17">
        <v>156843</v>
      </c>
      <c r="F43">
        <v>-11</v>
      </c>
      <c r="G43">
        <v>165</v>
      </c>
      <c r="H43">
        <v>105</v>
      </c>
      <c r="I43">
        <v>60</v>
      </c>
    </row>
    <row r="44" spans="3:9" x14ac:dyDescent="0.25">
      <c r="C44" t="s">
        <v>178</v>
      </c>
      <c r="D44" s="17">
        <v>157014</v>
      </c>
      <c r="E44" s="17">
        <v>157016</v>
      </c>
      <c r="F44">
        <v>-2</v>
      </c>
      <c r="G44">
        <v>182</v>
      </c>
      <c r="H44">
        <v>173</v>
      </c>
      <c r="I44">
        <v>9</v>
      </c>
    </row>
    <row r="45" spans="3:9" x14ac:dyDescent="0.25">
      <c r="C45" t="s">
        <v>179</v>
      </c>
      <c r="D45" s="17">
        <v>157347</v>
      </c>
      <c r="E45" s="17">
        <v>157232</v>
      </c>
      <c r="F45">
        <v>115</v>
      </c>
      <c r="G45">
        <v>333</v>
      </c>
      <c r="H45">
        <v>216</v>
      </c>
      <c r="I45">
        <v>117</v>
      </c>
    </row>
    <row r="53" spans="6:7" ht="18" thickBot="1" x14ac:dyDescent="0.35">
      <c r="F53" s="24" t="s">
        <v>202</v>
      </c>
    </row>
    <row r="54" spans="6:7" ht="16.5" thickTop="1" thickBot="1" x14ac:dyDescent="0.3"/>
    <row r="55" spans="6:7" ht="30.75" thickBot="1" x14ac:dyDescent="0.3">
      <c r="F55" s="25" t="s">
        <v>210</v>
      </c>
      <c r="G55" s="26" t="s">
        <v>211</v>
      </c>
    </row>
    <row r="56" spans="6:7" x14ac:dyDescent="0.25">
      <c r="F56" s="27" t="s">
        <v>212</v>
      </c>
      <c r="G56" s="28">
        <v>45448</v>
      </c>
    </row>
    <row r="57" spans="6:7" x14ac:dyDescent="0.25">
      <c r="F57" s="14" t="s">
        <v>212</v>
      </c>
      <c r="G57" s="28">
        <v>45374</v>
      </c>
    </row>
    <row r="58" spans="6:7" x14ac:dyDescent="0.25">
      <c r="F58" s="14" t="s">
        <v>212</v>
      </c>
      <c r="G58" s="28">
        <v>45392</v>
      </c>
    </row>
    <row r="59" spans="6:7" x14ac:dyDescent="0.25">
      <c r="F59" s="14" t="s">
        <v>212</v>
      </c>
      <c r="G59" s="28">
        <v>45435</v>
      </c>
    </row>
    <row r="60" spans="6:7" x14ac:dyDescent="0.25">
      <c r="F60" s="14" t="s">
        <v>212</v>
      </c>
      <c r="G60" s="28">
        <v>45391</v>
      </c>
    </row>
    <row r="61" spans="6:7" x14ac:dyDescent="0.25">
      <c r="F61" s="14" t="s">
        <v>212</v>
      </c>
      <c r="G61" s="28">
        <v>45496</v>
      </c>
    </row>
    <row r="62" spans="6:7" x14ac:dyDescent="0.25">
      <c r="F62" s="14" t="s">
        <v>212</v>
      </c>
      <c r="G62" s="28">
        <v>45462</v>
      </c>
    </row>
    <row r="63" spans="6:7" x14ac:dyDescent="0.25">
      <c r="F63" s="14" t="s">
        <v>212</v>
      </c>
      <c r="G63" s="28">
        <v>45394</v>
      </c>
    </row>
    <row r="64" spans="6:7" x14ac:dyDescent="0.25">
      <c r="F64" s="14" t="s">
        <v>213</v>
      </c>
      <c r="G64" s="28">
        <v>45404</v>
      </c>
    </row>
    <row r="65" spans="6:7" x14ac:dyDescent="0.25">
      <c r="F65" s="14" t="s">
        <v>213</v>
      </c>
      <c r="G65" s="28">
        <v>45375</v>
      </c>
    </row>
    <row r="66" spans="6:7" x14ac:dyDescent="0.25">
      <c r="F66" s="14" t="s">
        <v>213</v>
      </c>
      <c r="G66" s="28">
        <v>45498</v>
      </c>
    </row>
    <row r="67" spans="6:7" x14ac:dyDescent="0.25">
      <c r="F67" s="14" t="s">
        <v>213</v>
      </c>
      <c r="G67" s="28">
        <v>45426</v>
      </c>
    </row>
    <row r="68" spans="6:7" x14ac:dyDescent="0.25">
      <c r="F68" s="14" t="s">
        <v>213</v>
      </c>
      <c r="G68" s="28">
        <v>45414</v>
      </c>
    </row>
    <row r="69" spans="6:7" x14ac:dyDescent="0.25">
      <c r="F69" s="14" t="s">
        <v>213</v>
      </c>
      <c r="G69" s="28">
        <v>45382</v>
      </c>
    </row>
    <row r="70" spans="6:7" x14ac:dyDescent="0.25">
      <c r="F70" s="14" t="s">
        <v>213</v>
      </c>
      <c r="G70" s="28">
        <v>45426</v>
      </c>
    </row>
    <row r="71" spans="6:7" x14ac:dyDescent="0.25">
      <c r="F71" s="14" t="s">
        <v>214</v>
      </c>
      <c r="G71" s="28">
        <v>45391</v>
      </c>
    </row>
    <row r="72" spans="6:7" x14ac:dyDescent="0.25">
      <c r="F72" s="14" t="s">
        <v>214</v>
      </c>
      <c r="G72" s="28">
        <v>45426</v>
      </c>
    </row>
    <row r="73" spans="6:7" x14ac:dyDescent="0.25">
      <c r="F73" s="14" t="s">
        <v>214</v>
      </c>
      <c r="G73" s="28">
        <v>45481</v>
      </c>
    </row>
    <row r="74" spans="6:7" x14ac:dyDescent="0.25">
      <c r="F74" s="14" t="s">
        <v>214</v>
      </c>
      <c r="G74" s="28">
        <v>45490</v>
      </c>
    </row>
    <row r="75" spans="6:7" x14ac:dyDescent="0.25">
      <c r="F75" s="14" t="s">
        <v>214</v>
      </c>
      <c r="G75" s="28">
        <v>45391</v>
      </c>
    </row>
    <row r="76" spans="6:7" x14ac:dyDescent="0.25">
      <c r="F76" s="14" t="s">
        <v>214</v>
      </c>
      <c r="G76" s="28">
        <v>45457</v>
      </c>
    </row>
    <row r="77" spans="6:7" x14ac:dyDescent="0.25">
      <c r="F77" s="14" t="s">
        <v>214</v>
      </c>
      <c r="G77" s="28">
        <v>45482</v>
      </c>
    </row>
    <row r="78" spans="6:7" x14ac:dyDescent="0.25">
      <c r="F78" s="14" t="s">
        <v>214</v>
      </c>
      <c r="G78" s="28">
        <v>45397</v>
      </c>
    </row>
    <row r="79" spans="6:7" x14ac:dyDescent="0.25">
      <c r="F79" s="14" t="s">
        <v>214</v>
      </c>
      <c r="G79" s="28">
        <v>45432</v>
      </c>
    </row>
    <row r="80" spans="6:7" x14ac:dyDescent="0.25">
      <c r="F80" s="14" t="s">
        <v>214</v>
      </c>
      <c r="G80" s="28">
        <v>45497</v>
      </c>
    </row>
    <row r="81" spans="6:7" x14ac:dyDescent="0.25">
      <c r="F81" s="14" t="s">
        <v>214</v>
      </c>
      <c r="G81" s="28">
        <v>45431</v>
      </c>
    </row>
    <row r="82" spans="6:7" x14ac:dyDescent="0.25">
      <c r="F82" s="14" t="s">
        <v>214</v>
      </c>
      <c r="G82" s="28">
        <v>45416</v>
      </c>
    </row>
    <row r="83" spans="6:7" x14ac:dyDescent="0.25">
      <c r="F83" s="14" t="s">
        <v>214</v>
      </c>
      <c r="G83" s="28">
        <v>45473</v>
      </c>
    </row>
    <row r="84" spans="6:7" x14ac:dyDescent="0.25">
      <c r="F84" s="14" t="s">
        <v>214</v>
      </c>
      <c r="G84" s="28">
        <v>45467</v>
      </c>
    </row>
    <row r="85" spans="6:7" x14ac:dyDescent="0.25">
      <c r="F85" s="14" t="s">
        <v>214</v>
      </c>
      <c r="G85" s="28">
        <v>45400</v>
      </c>
    </row>
    <row r="86" spans="6:7" x14ac:dyDescent="0.25">
      <c r="F86" s="14" t="s">
        <v>214</v>
      </c>
      <c r="G86" s="28">
        <v>45376</v>
      </c>
    </row>
    <row r="87" spans="6:7" x14ac:dyDescent="0.25">
      <c r="F87" s="14" t="s">
        <v>214</v>
      </c>
      <c r="G87" s="28">
        <v>45381</v>
      </c>
    </row>
    <row r="88" spans="6:7" x14ac:dyDescent="0.25">
      <c r="F88" s="14" t="s">
        <v>214</v>
      </c>
      <c r="G88" s="28">
        <v>45468</v>
      </c>
    </row>
    <row r="89" spans="6:7" x14ac:dyDescent="0.25">
      <c r="F89" s="14" t="s">
        <v>214</v>
      </c>
      <c r="G89" s="28">
        <v>45378</v>
      </c>
    </row>
    <row r="90" spans="6:7" x14ac:dyDescent="0.25">
      <c r="F90" s="14" t="s">
        <v>214</v>
      </c>
      <c r="G90" s="28">
        <v>45395</v>
      </c>
    </row>
    <row r="91" spans="6:7" x14ac:dyDescent="0.25">
      <c r="F91" s="14" t="s">
        <v>214</v>
      </c>
      <c r="G91" s="28">
        <v>45489</v>
      </c>
    </row>
    <row r="92" spans="6:7" x14ac:dyDescent="0.25">
      <c r="F92" s="14" t="s">
        <v>214</v>
      </c>
      <c r="G92" s="28">
        <v>45406</v>
      </c>
    </row>
    <row r="93" spans="6:7" x14ac:dyDescent="0.25">
      <c r="F93" s="14" t="s">
        <v>214</v>
      </c>
      <c r="G93" s="28">
        <v>45488</v>
      </c>
    </row>
    <row r="94" spans="6:7" x14ac:dyDescent="0.25">
      <c r="F94" s="14" t="s">
        <v>214</v>
      </c>
      <c r="G94" s="28">
        <v>45395</v>
      </c>
    </row>
  </sheetData>
  <mergeCells count="1">
    <mergeCell ref="F1:H1"/>
  </mergeCells>
  <conditionalFormatting sqref="G10:H21">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AE5B0-974A-4150-A8E3-06B417C7EAAC}">
  <dimension ref="C1:U61"/>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I1" s="8" t="s">
        <v>154</v>
      </c>
    </row>
    <row r="3" spans="3:21" ht="15" customHeight="1" x14ac:dyDescent="0.25">
      <c r="C3" s="85" t="s">
        <v>157</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88"/>
      <c r="D44" s="89"/>
      <c r="E44" s="89"/>
      <c r="F44" s="89"/>
      <c r="G44" s="89"/>
      <c r="H44" s="89"/>
      <c r="I44" s="89"/>
      <c r="J44" s="89"/>
      <c r="K44" s="89"/>
      <c r="L44" s="89"/>
      <c r="M44" s="89"/>
      <c r="N44" s="89"/>
      <c r="O44" s="89"/>
      <c r="P44" s="89"/>
      <c r="Q44" s="89"/>
      <c r="R44" s="89"/>
      <c r="S44" s="89"/>
      <c r="T44" s="89"/>
      <c r="U44" s="90"/>
    </row>
    <row r="45" spans="3:21" ht="15" customHeight="1" x14ac:dyDescent="0.25">
      <c r="C45" s="88"/>
      <c r="D45" s="89"/>
      <c r="E45" s="89"/>
      <c r="F45" s="89"/>
      <c r="G45" s="89"/>
      <c r="H45" s="89"/>
      <c r="I45" s="89"/>
      <c r="J45" s="89"/>
      <c r="K45" s="89"/>
      <c r="L45" s="89"/>
      <c r="M45" s="89"/>
      <c r="N45" s="89"/>
      <c r="O45" s="89"/>
      <c r="P45" s="89"/>
      <c r="Q45" s="89"/>
      <c r="R45" s="89"/>
      <c r="S45" s="89"/>
      <c r="T45" s="89"/>
      <c r="U45" s="90"/>
    </row>
    <row r="46" spans="3:21" ht="15" customHeight="1" x14ac:dyDescent="0.25">
      <c r="C46" s="88"/>
      <c r="D46" s="89"/>
      <c r="E46" s="89"/>
      <c r="F46" s="89"/>
      <c r="G46" s="89"/>
      <c r="H46" s="89"/>
      <c r="I46" s="89"/>
      <c r="J46" s="89"/>
      <c r="K46" s="89"/>
      <c r="L46" s="89"/>
      <c r="M46" s="89"/>
      <c r="N46" s="89"/>
      <c r="O46" s="89"/>
      <c r="P46" s="89"/>
      <c r="Q46" s="89"/>
      <c r="R46" s="89"/>
      <c r="S46" s="89"/>
      <c r="T46" s="89"/>
      <c r="U46" s="90"/>
    </row>
    <row r="47" spans="3:21" ht="15" customHeight="1" x14ac:dyDescent="0.25">
      <c r="C47" s="88"/>
      <c r="D47" s="89"/>
      <c r="E47" s="89"/>
      <c r="F47" s="89"/>
      <c r="G47" s="89"/>
      <c r="H47" s="89"/>
      <c r="I47" s="89"/>
      <c r="J47" s="89"/>
      <c r="K47" s="89"/>
      <c r="L47" s="89"/>
      <c r="M47" s="89"/>
      <c r="N47" s="89"/>
      <c r="O47" s="89"/>
      <c r="P47" s="89"/>
      <c r="Q47" s="89"/>
      <c r="R47" s="89"/>
      <c r="S47" s="89"/>
      <c r="T47" s="89"/>
      <c r="U47" s="90"/>
    </row>
    <row r="48" spans="3:21" ht="15" customHeight="1" x14ac:dyDescent="0.25">
      <c r="C48" s="88"/>
      <c r="D48" s="89"/>
      <c r="E48" s="89"/>
      <c r="F48" s="89"/>
      <c r="G48" s="89"/>
      <c r="H48" s="89"/>
      <c r="I48" s="89"/>
      <c r="J48" s="89"/>
      <c r="K48" s="89"/>
      <c r="L48" s="89"/>
      <c r="M48" s="89"/>
      <c r="N48" s="89"/>
      <c r="O48" s="89"/>
      <c r="P48" s="89"/>
      <c r="Q48" s="89"/>
      <c r="R48" s="89"/>
      <c r="S48" s="89"/>
      <c r="T48" s="89"/>
      <c r="U48" s="90"/>
    </row>
    <row r="49" spans="3:21" ht="15" customHeight="1" x14ac:dyDescent="0.25">
      <c r="C49" s="88"/>
      <c r="D49" s="89"/>
      <c r="E49" s="89"/>
      <c r="F49" s="89"/>
      <c r="G49" s="89"/>
      <c r="H49" s="89"/>
      <c r="I49" s="89"/>
      <c r="J49" s="89"/>
      <c r="K49" s="89"/>
      <c r="L49" s="89"/>
      <c r="M49" s="89"/>
      <c r="N49" s="89"/>
      <c r="O49" s="89"/>
      <c r="P49" s="89"/>
      <c r="Q49" s="89"/>
      <c r="R49" s="89"/>
      <c r="S49" s="89"/>
      <c r="T49" s="89"/>
      <c r="U49" s="90"/>
    </row>
    <row r="50" spans="3:21" ht="15" customHeight="1" x14ac:dyDescent="0.25">
      <c r="C50" s="88"/>
      <c r="D50" s="89"/>
      <c r="E50" s="89"/>
      <c r="F50" s="89"/>
      <c r="G50" s="89"/>
      <c r="H50" s="89"/>
      <c r="I50" s="89"/>
      <c r="J50" s="89"/>
      <c r="K50" s="89"/>
      <c r="L50" s="89"/>
      <c r="M50" s="89"/>
      <c r="N50" s="89"/>
      <c r="O50" s="89"/>
      <c r="P50" s="89"/>
      <c r="Q50" s="89"/>
      <c r="R50" s="89"/>
      <c r="S50" s="89"/>
      <c r="T50" s="89"/>
      <c r="U50" s="90"/>
    </row>
    <row r="51" spans="3:21" ht="15" customHeight="1" x14ac:dyDescent="0.25">
      <c r="C51" s="88"/>
      <c r="D51" s="89"/>
      <c r="E51" s="89"/>
      <c r="F51" s="89"/>
      <c r="G51" s="89"/>
      <c r="H51" s="89"/>
      <c r="I51" s="89"/>
      <c r="J51" s="89"/>
      <c r="K51" s="89"/>
      <c r="L51" s="89"/>
      <c r="M51" s="89"/>
      <c r="N51" s="89"/>
      <c r="O51" s="89"/>
      <c r="P51" s="89"/>
      <c r="Q51" s="89"/>
      <c r="R51" s="89"/>
      <c r="S51" s="89"/>
      <c r="T51" s="89"/>
      <c r="U51" s="90"/>
    </row>
    <row r="52" spans="3:21" ht="15" customHeight="1" x14ac:dyDescent="0.25">
      <c r="C52" s="88"/>
      <c r="D52" s="89"/>
      <c r="E52" s="89"/>
      <c r="F52" s="89"/>
      <c r="G52" s="89"/>
      <c r="H52" s="89"/>
      <c r="I52" s="89"/>
      <c r="J52" s="89"/>
      <c r="K52" s="89"/>
      <c r="L52" s="89"/>
      <c r="M52" s="89"/>
      <c r="N52" s="89"/>
      <c r="O52" s="89"/>
      <c r="P52" s="89"/>
      <c r="Q52" s="89"/>
      <c r="R52" s="89"/>
      <c r="S52" s="89"/>
      <c r="T52" s="89"/>
      <c r="U52" s="90"/>
    </row>
    <row r="53" spans="3:21" ht="15" customHeight="1" x14ac:dyDescent="0.25">
      <c r="C53" s="88"/>
      <c r="D53" s="89"/>
      <c r="E53" s="89"/>
      <c r="F53" s="89"/>
      <c r="G53" s="89"/>
      <c r="H53" s="89"/>
      <c r="I53" s="89"/>
      <c r="J53" s="89"/>
      <c r="K53" s="89"/>
      <c r="L53" s="89"/>
      <c r="M53" s="89"/>
      <c r="N53" s="89"/>
      <c r="O53" s="89"/>
      <c r="P53" s="89"/>
      <c r="Q53" s="89"/>
      <c r="R53" s="89"/>
      <c r="S53" s="89"/>
      <c r="T53" s="89"/>
      <c r="U53" s="90"/>
    </row>
    <row r="54" spans="3:21" ht="15" customHeight="1" x14ac:dyDescent="0.25">
      <c r="C54" s="88"/>
      <c r="D54" s="89"/>
      <c r="E54" s="89"/>
      <c r="F54" s="89"/>
      <c r="G54" s="89"/>
      <c r="H54" s="89"/>
      <c r="I54" s="89"/>
      <c r="J54" s="89"/>
      <c r="K54" s="89"/>
      <c r="L54" s="89"/>
      <c r="M54" s="89"/>
      <c r="N54" s="89"/>
      <c r="O54" s="89"/>
      <c r="P54" s="89"/>
      <c r="Q54" s="89"/>
      <c r="R54" s="89"/>
      <c r="S54" s="89"/>
      <c r="T54" s="89"/>
      <c r="U54" s="90"/>
    </row>
    <row r="55" spans="3:21" ht="15" customHeight="1" x14ac:dyDescent="0.25">
      <c r="C55" s="88"/>
      <c r="D55" s="89"/>
      <c r="E55" s="89"/>
      <c r="F55" s="89"/>
      <c r="G55" s="89"/>
      <c r="H55" s="89"/>
      <c r="I55" s="89"/>
      <c r="J55" s="89"/>
      <c r="K55" s="89"/>
      <c r="L55" s="89"/>
      <c r="M55" s="89"/>
      <c r="N55" s="89"/>
      <c r="O55" s="89"/>
      <c r="P55" s="89"/>
      <c r="Q55" s="89"/>
      <c r="R55" s="89"/>
      <c r="S55" s="89"/>
      <c r="T55" s="89"/>
      <c r="U55" s="90"/>
    </row>
    <row r="56" spans="3:21" ht="15" customHeight="1" x14ac:dyDescent="0.25">
      <c r="C56" s="88"/>
      <c r="D56" s="89"/>
      <c r="E56" s="89"/>
      <c r="F56" s="89"/>
      <c r="G56" s="89"/>
      <c r="H56" s="89"/>
      <c r="I56" s="89"/>
      <c r="J56" s="89"/>
      <c r="K56" s="89"/>
      <c r="L56" s="89"/>
      <c r="M56" s="89"/>
      <c r="N56" s="89"/>
      <c r="O56" s="89"/>
      <c r="P56" s="89"/>
      <c r="Q56" s="89"/>
      <c r="R56" s="89"/>
      <c r="S56" s="89"/>
      <c r="T56" s="89"/>
      <c r="U56" s="90"/>
    </row>
    <row r="57" spans="3:21" x14ac:dyDescent="0.25">
      <c r="C57" s="88"/>
      <c r="D57" s="89"/>
      <c r="E57" s="89"/>
      <c r="F57" s="89"/>
      <c r="G57" s="89"/>
      <c r="H57" s="89"/>
      <c r="I57" s="89"/>
      <c r="J57" s="89"/>
      <c r="K57" s="89"/>
      <c r="L57" s="89"/>
      <c r="M57" s="89"/>
      <c r="N57" s="89"/>
      <c r="O57" s="89"/>
      <c r="P57" s="89"/>
      <c r="Q57" s="89"/>
      <c r="R57" s="89"/>
      <c r="S57" s="89"/>
      <c r="T57" s="89"/>
      <c r="U57" s="90"/>
    </row>
    <row r="58" spans="3:21" x14ac:dyDescent="0.25">
      <c r="C58" s="88"/>
      <c r="D58" s="89"/>
      <c r="E58" s="89"/>
      <c r="F58" s="89"/>
      <c r="G58" s="89"/>
      <c r="H58" s="89"/>
      <c r="I58" s="89"/>
      <c r="J58" s="89"/>
      <c r="K58" s="89"/>
      <c r="L58" s="89"/>
      <c r="M58" s="89"/>
      <c r="N58" s="89"/>
      <c r="O58" s="89"/>
      <c r="P58" s="89"/>
      <c r="Q58" s="89"/>
      <c r="R58" s="89"/>
      <c r="S58" s="89"/>
      <c r="T58" s="89"/>
      <c r="U58" s="90"/>
    </row>
    <row r="59" spans="3:21" x14ac:dyDescent="0.25">
      <c r="C59" s="88"/>
      <c r="D59" s="89"/>
      <c r="E59" s="89"/>
      <c r="F59" s="89"/>
      <c r="G59" s="89"/>
      <c r="H59" s="89"/>
      <c r="I59" s="89"/>
      <c r="J59" s="89"/>
      <c r="K59" s="89"/>
      <c r="L59" s="89"/>
      <c r="M59" s="89"/>
      <c r="N59" s="89"/>
      <c r="O59" s="89"/>
      <c r="P59" s="89"/>
      <c r="Q59" s="89"/>
      <c r="R59" s="89"/>
      <c r="S59" s="89"/>
      <c r="T59" s="89"/>
      <c r="U59" s="90"/>
    </row>
    <row r="60" spans="3:21" x14ac:dyDescent="0.25">
      <c r="C60" s="88"/>
      <c r="D60" s="89"/>
      <c r="E60" s="89"/>
      <c r="F60" s="89"/>
      <c r="G60" s="89"/>
      <c r="H60" s="89"/>
      <c r="I60" s="89"/>
      <c r="J60" s="89"/>
      <c r="K60" s="89"/>
      <c r="L60" s="89"/>
      <c r="M60" s="89"/>
      <c r="N60" s="89"/>
      <c r="O60" s="89"/>
      <c r="P60" s="89"/>
      <c r="Q60" s="89"/>
      <c r="R60" s="89"/>
      <c r="S60" s="89"/>
      <c r="T60" s="89"/>
      <c r="U60" s="90"/>
    </row>
    <row r="61" spans="3:21" x14ac:dyDescent="0.25">
      <c r="C61" s="91"/>
      <c r="D61" s="92"/>
      <c r="E61" s="92"/>
      <c r="F61" s="92"/>
      <c r="G61" s="92"/>
      <c r="H61" s="92"/>
      <c r="I61" s="92"/>
      <c r="J61" s="92"/>
      <c r="K61" s="92"/>
      <c r="L61" s="92"/>
      <c r="M61" s="92"/>
      <c r="N61" s="92"/>
      <c r="O61" s="92"/>
      <c r="P61" s="92"/>
      <c r="Q61" s="92"/>
      <c r="R61" s="92"/>
      <c r="S61" s="92"/>
      <c r="T61" s="92"/>
      <c r="U61" s="93"/>
    </row>
  </sheetData>
  <mergeCells count="1">
    <mergeCell ref="C3:U61"/>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9AF2D-236F-4B3F-AB00-224DA450DAE6}">
  <dimension ref="A1:N162"/>
  <sheetViews>
    <sheetView zoomScale="160" zoomScaleNormal="160" workbookViewId="0"/>
  </sheetViews>
  <sheetFormatPr defaultRowHeight="15" x14ac:dyDescent="0.25"/>
  <cols>
    <col min="5" max="5" width="10.85546875" customWidth="1"/>
    <col min="6" max="6" width="9.5703125" customWidth="1"/>
    <col min="7" max="7" width="10" customWidth="1"/>
    <col min="8" max="8" width="9.85546875" customWidth="1"/>
    <col min="11" max="11" width="12" bestFit="1" customWidth="1"/>
    <col min="12" max="12" width="14" customWidth="1"/>
    <col min="13" max="13" width="11.85546875" customWidth="1"/>
    <col min="14" max="14" width="13.28515625" customWidth="1"/>
    <col min="18" max="18" width="10.140625" bestFit="1" customWidth="1"/>
    <col min="20" max="20" width="10.140625" bestFit="1" customWidth="1"/>
  </cols>
  <sheetData>
    <row r="1" spans="5:14" ht="20.25" thickBot="1" x14ac:dyDescent="0.35">
      <c r="E1" s="16" t="s">
        <v>222</v>
      </c>
    </row>
    <row r="2" spans="5:14" ht="18.75" thickTop="1" thickBot="1" x14ac:dyDescent="0.35">
      <c r="E2" s="24" t="s">
        <v>205</v>
      </c>
    </row>
    <row r="3" spans="5:14" ht="18.75" thickTop="1" thickBot="1" x14ac:dyDescent="0.35">
      <c r="E3" s="24" t="s">
        <v>223</v>
      </c>
    </row>
    <row r="4" spans="5:14" ht="18.75" thickTop="1" thickBot="1" x14ac:dyDescent="0.35">
      <c r="E4" s="24" t="s">
        <v>224</v>
      </c>
    </row>
    <row r="5" spans="5:14" ht="18.75" thickTop="1" thickBot="1" x14ac:dyDescent="0.35">
      <c r="E5" s="24" t="s">
        <v>225</v>
      </c>
    </row>
    <row r="6" spans="5:14" ht="15.75" thickTop="1" x14ac:dyDescent="0.25"/>
    <row r="7" spans="5:14" ht="15.75" thickBot="1" x14ac:dyDescent="0.3"/>
    <row r="8" spans="5:14" ht="17.25" thickBot="1" x14ac:dyDescent="0.3">
      <c r="E8" t="s">
        <v>215</v>
      </c>
      <c r="F8" t="s">
        <v>216</v>
      </c>
      <c r="G8" t="s">
        <v>217</v>
      </c>
      <c r="H8" t="s">
        <v>218</v>
      </c>
      <c r="K8" s="29" t="s">
        <v>215</v>
      </c>
      <c r="L8" s="29" t="s">
        <v>216</v>
      </c>
      <c r="M8" s="29" t="s">
        <v>217</v>
      </c>
      <c r="N8" s="29" t="s">
        <v>218</v>
      </c>
    </row>
    <row r="9" spans="5:14" x14ac:dyDescent="0.25">
      <c r="E9" t="s">
        <v>132</v>
      </c>
      <c r="F9">
        <v>565325</v>
      </c>
      <c r="G9" s="11">
        <v>0.13</v>
      </c>
      <c r="H9" s="36">
        <f t="shared" ref="H9:H17" si="0">F9*G9</f>
        <v>73492.25</v>
      </c>
      <c r="K9" s="30" t="s">
        <v>132</v>
      </c>
      <c r="L9" s="32">
        <v>457913.25</v>
      </c>
      <c r="M9" s="34">
        <v>0.15</v>
      </c>
      <c r="N9" s="32"/>
    </row>
    <row r="10" spans="5:14" x14ac:dyDescent="0.25">
      <c r="E10" t="s">
        <v>140</v>
      </c>
      <c r="F10">
        <v>223850</v>
      </c>
      <c r="G10" s="11">
        <v>0.26</v>
      </c>
      <c r="H10" s="36">
        <f t="shared" si="0"/>
        <v>58201</v>
      </c>
      <c r="K10" s="31" t="s">
        <v>140</v>
      </c>
      <c r="L10" s="33">
        <v>181318.5</v>
      </c>
      <c r="M10" s="35">
        <v>0.23</v>
      </c>
      <c r="N10" s="33"/>
    </row>
    <row r="11" spans="5:14" x14ac:dyDescent="0.25">
      <c r="E11" t="s">
        <v>134</v>
      </c>
      <c r="F11">
        <v>349270</v>
      </c>
      <c r="G11" s="11">
        <v>0.14000000000000001</v>
      </c>
      <c r="H11" s="36">
        <f>F11*G11</f>
        <v>48897.8</v>
      </c>
      <c r="K11" s="30" t="s">
        <v>134</v>
      </c>
      <c r="L11" s="32">
        <v>282908.7</v>
      </c>
      <c r="M11" s="34">
        <v>0.15</v>
      </c>
      <c r="N11" s="32"/>
    </row>
    <row r="12" spans="5:14" x14ac:dyDescent="0.25">
      <c r="E12" t="s">
        <v>150</v>
      </c>
      <c r="F12">
        <v>496855</v>
      </c>
      <c r="G12" s="11">
        <v>0.12</v>
      </c>
      <c r="H12" s="36">
        <f t="shared" si="0"/>
        <v>59622.6</v>
      </c>
      <c r="K12" s="31" t="s">
        <v>150</v>
      </c>
      <c r="L12" s="33">
        <v>402452.55</v>
      </c>
      <c r="M12" s="35">
        <v>0.23</v>
      </c>
      <c r="N12" s="33"/>
    </row>
    <row r="13" spans="5:14" x14ac:dyDescent="0.25">
      <c r="E13" t="s">
        <v>142</v>
      </c>
      <c r="F13">
        <v>324832</v>
      </c>
      <c r="G13" s="11">
        <v>0.3</v>
      </c>
      <c r="H13" s="36">
        <f t="shared" si="0"/>
        <v>97449.599999999991</v>
      </c>
      <c r="K13" s="30" t="s">
        <v>142</v>
      </c>
      <c r="L13" s="32">
        <v>263113.92</v>
      </c>
      <c r="M13" s="34">
        <v>0.25</v>
      </c>
      <c r="N13" s="32"/>
    </row>
    <row r="14" spans="5:14" x14ac:dyDescent="0.25">
      <c r="E14" t="s">
        <v>148</v>
      </c>
      <c r="F14">
        <v>243716</v>
      </c>
      <c r="G14" s="11">
        <v>0.18</v>
      </c>
      <c r="H14" s="36">
        <f t="shared" si="0"/>
        <v>43868.88</v>
      </c>
      <c r="K14" s="31" t="s">
        <v>148</v>
      </c>
      <c r="L14" s="33">
        <v>197409.96</v>
      </c>
      <c r="M14" s="35">
        <v>0.3</v>
      </c>
      <c r="N14" s="33"/>
    </row>
    <row r="15" spans="5:14" x14ac:dyDescent="0.25">
      <c r="E15" t="s">
        <v>144</v>
      </c>
      <c r="F15">
        <v>236051</v>
      </c>
      <c r="G15" s="11">
        <v>0.23</v>
      </c>
      <c r="H15" s="36">
        <f t="shared" si="0"/>
        <v>54291.73</v>
      </c>
      <c r="K15" s="30" t="s">
        <v>144</v>
      </c>
      <c r="L15" s="32">
        <v>191201.31</v>
      </c>
      <c r="M15" s="34">
        <v>0.23</v>
      </c>
      <c r="N15" s="32"/>
    </row>
    <row r="16" spans="5:14" x14ac:dyDescent="0.25">
      <c r="E16" t="s">
        <v>136</v>
      </c>
      <c r="F16">
        <v>280671</v>
      </c>
      <c r="G16" s="11">
        <v>0.22</v>
      </c>
      <c r="H16" s="36">
        <f t="shared" si="0"/>
        <v>61747.62</v>
      </c>
      <c r="K16" s="31" t="s">
        <v>136</v>
      </c>
      <c r="L16" s="33">
        <v>227343.51</v>
      </c>
      <c r="M16" s="35">
        <v>0.22</v>
      </c>
      <c r="N16" s="33"/>
    </row>
    <row r="17" spans="5:14" x14ac:dyDescent="0.25">
      <c r="E17" t="s">
        <v>148</v>
      </c>
      <c r="F17">
        <v>483432</v>
      </c>
      <c r="G17" s="11">
        <v>0.19</v>
      </c>
      <c r="H17" s="36">
        <f t="shared" si="0"/>
        <v>91852.08</v>
      </c>
      <c r="K17" s="30" t="s">
        <v>148</v>
      </c>
      <c r="L17" s="32">
        <v>391579.92</v>
      </c>
      <c r="M17" s="34">
        <v>0.19</v>
      </c>
      <c r="N17" s="32"/>
    </row>
    <row r="44" spans="5:5" ht="18" thickBot="1" x14ac:dyDescent="0.35">
      <c r="E44" s="24" t="s">
        <v>226</v>
      </c>
    </row>
    <row r="45" spans="5:5" ht="18.75" thickTop="1" thickBot="1" x14ac:dyDescent="0.35">
      <c r="E45" s="24" t="s">
        <v>227</v>
      </c>
    </row>
    <row r="46" spans="5:5" ht="15.75" thickTop="1" x14ac:dyDescent="0.25"/>
    <row r="48" spans="5:5" ht="15.75" thickBot="1" x14ac:dyDescent="0.3"/>
    <row r="49" spans="1:12" ht="20.25" thickBot="1" x14ac:dyDescent="0.3">
      <c r="E49" s="40" t="s">
        <v>221</v>
      </c>
      <c r="F49" s="40" t="s">
        <v>216</v>
      </c>
      <c r="K49" s="40" t="s">
        <v>287</v>
      </c>
      <c r="L49" s="40" t="s">
        <v>286</v>
      </c>
    </row>
    <row r="50" spans="1:12" x14ac:dyDescent="0.25">
      <c r="E50" s="41">
        <v>2003</v>
      </c>
      <c r="F50" s="53"/>
      <c r="K50" s="14">
        <v>2024</v>
      </c>
      <c r="L50" s="56"/>
    </row>
    <row r="51" spans="1:12" x14ac:dyDescent="0.25">
      <c r="A51" s="39"/>
      <c r="E51" s="43">
        <v>2005</v>
      </c>
      <c r="F51" s="54"/>
      <c r="K51" s="14">
        <v>2025</v>
      </c>
      <c r="L51" s="56"/>
    </row>
    <row r="52" spans="1:12" x14ac:dyDescent="0.25">
      <c r="E52" s="43">
        <v>2007</v>
      </c>
      <c r="F52" s="54"/>
      <c r="K52" s="14">
        <v>2026</v>
      </c>
      <c r="L52" s="56"/>
    </row>
    <row r="53" spans="1:12" x14ac:dyDescent="0.25">
      <c r="E53" s="43">
        <v>2009</v>
      </c>
      <c r="F53" s="54"/>
      <c r="K53" s="14">
        <v>2027</v>
      </c>
      <c r="L53" s="56"/>
    </row>
    <row r="54" spans="1:12" ht="15.75" thickBot="1" x14ac:dyDescent="0.3">
      <c r="E54" s="45">
        <v>2010</v>
      </c>
      <c r="F54" s="55"/>
      <c r="K54" s="14">
        <v>2028</v>
      </c>
      <c r="L54" s="56"/>
    </row>
    <row r="67" spans="1:8" ht="18" thickBot="1" x14ac:dyDescent="0.35">
      <c r="E67" s="24" t="s">
        <v>229</v>
      </c>
    </row>
    <row r="68" spans="1:8" ht="15.75" thickTop="1" x14ac:dyDescent="0.25"/>
    <row r="69" spans="1:8" ht="15.75" x14ac:dyDescent="0.25">
      <c r="E69" s="49">
        <v>50</v>
      </c>
    </row>
    <row r="71" spans="1:8" x14ac:dyDescent="0.25">
      <c r="A71" s="50"/>
    </row>
    <row r="72" spans="1:8" ht="15.75" x14ac:dyDescent="0.25">
      <c r="E72" s="48" t="s">
        <v>230</v>
      </c>
      <c r="F72" s="48" t="s">
        <v>231</v>
      </c>
      <c r="G72" s="48" t="s">
        <v>232</v>
      </c>
      <c r="H72" s="48" t="s">
        <v>233</v>
      </c>
    </row>
    <row r="73" spans="1:8" ht="15.75" x14ac:dyDescent="0.25">
      <c r="E73" s="49">
        <v>100</v>
      </c>
      <c r="F73" s="49">
        <v>100</v>
      </c>
      <c r="G73" s="49">
        <v>100</v>
      </c>
      <c r="H73" s="49">
        <v>100</v>
      </c>
    </row>
    <row r="74" spans="1:8" ht="15.75" x14ac:dyDescent="0.25">
      <c r="E74" s="49">
        <v>100</v>
      </c>
      <c r="F74" s="49">
        <v>100</v>
      </c>
      <c r="G74" s="49">
        <v>100</v>
      </c>
      <c r="H74" s="49">
        <v>100</v>
      </c>
    </row>
    <row r="75" spans="1:8" ht="15.75" x14ac:dyDescent="0.25">
      <c r="E75" s="49">
        <v>100</v>
      </c>
      <c r="F75" s="49">
        <v>100</v>
      </c>
      <c r="G75" s="49">
        <v>100</v>
      </c>
      <c r="H75" s="49">
        <v>100</v>
      </c>
    </row>
    <row r="76" spans="1:8" ht="15.75" x14ac:dyDescent="0.25">
      <c r="E76" s="49">
        <v>100</v>
      </c>
      <c r="F76" s="49">
        <v>100</v>
      </c>
      <c r="G76" s="49">
        <v>100</v>
      </c>
      <c r="H76" s="49">
        <v>100</v>
      </c>
    </row>
    <row r="77" spans="1:8" ht="15.75" x14ac:dyDescent="0.25">
      <c r="E77" s="49">
        <v>100</v>
      </c>
      <c r="F77" s="49">
        <v>100</v>
      </c>
      <c r="G77" s="49">
        <v>100</v>
      </c>
      <c r="H77" s="49">
        <v>100</v>
      </c>
    </row>
    <row r="89" spans="5:12" ht="18" thickBot="1" x14ac:dyDescent="0.35">
      <c r="E89" s="24" t="s">
        <v>228</v>
      </c>
    </row>
    <row r="90" spans="5:12" ht="15.75" thickTop="1" x14ac:dyDescent="0.25"/>
    <row r="91" spans="5:12" ht="15.75" thickBot="1" x14ac:dyDescent="0.3"/>
    <row r="92" spans="5:12" ht="20.25" thickBot="1" x14ac:dyDescent="0.3">
      <c r="E92" s="40" t="s">
        <v>221</v>
      </c>
      <c r="F92" s="40" t="s">
        <v>216</v>
      </c>
      <c r="K92" s="40" t="s">
        <v>221</v>
      </c>
      <c r="L92" s="40" t="s">
        <v>216</v>
      </c>
    </row>
    <row r="93" spans="5:12" x14ac:dyDescent="0.25">
      <c r="E93" s="41">
        <v>2003</v>
      </c>
      <c r="F93" s="42">
        <v>9</v>
      </c>
      <c r="K93" s="41">
        <v>2003</v>
      </c>
      <c r="L93" s="42"/>
    </row>
    <row r="94" spans="5:12" x14ac:dyDescent="0.25">
      <c r="E94" s="43">
        <v>2005</v>
      </c>
      <c r="F94" s="44"/>
      <c r="K94" s="43">
        <v>2005</v>
      </c>
      <c r="L94" s="44">
        <v>5</v>
      </c>
    </row>
    <row r="95" spans="5:12" x14ac:dyDescent="0.25">
      <c r="E95" s="43">
        <v>2007</v>
      </c>
      <c r="F95" s="44">
        <v>7</v>
      </c>
      <c r="K95" s="43">
        <v>2007</v>
      </c>
      <c r="L95" s="44"/>
    </row>
    <row r="96" spans="5:12" x14ac:dyDescent="0.25">
      <c r="E96" s="43">
        <v>2009</v>
      </c>
      <c r="F96" s="44"/>
      <c r="K96" s="43">
        <v>2009</v>
      </c>
      <c r="L96" s="44">
        <v>6</v>
      </c>
    </row>
    <row r="97" spans="5:12" ht="15.75" thickBot="1" x14ac:dyDescent="0.3">
      <c r="E97" s="45">
        <v>2010</v>
      </c>
      <c r="F97" s="46">
        <v>4</v>
      </c>
      <c r="K97" s="45">
        <v>2010</v>
      </c>
      <c r="L97" s="46"/>
    </row>
    <row r="111" spans="5:12" ht="18" thickBot="1" x14ac:dyDescent="0.35">
      <c r="E111" s="24" t="s">
        <v>156</v>
      </c>
    </row>
    <row r="112" spans="5:12" ht="15.75" thickTop="1" x14ac:dyDescent="0.25"/>
    <row r="114" spans="5:13" x14ac:dyDescent="0.25">
      <c r="E114" s="17" t="s">
        <v>189</v>
      </c>
      <c r="F114" s="17">
        <v>100000</v>
      </c>
      <c r="H114" s="17"/>
      <c r="I114" s="17"/>
      <c r="J114" s="17"/>
      <c r="K114" s="17"/>
      <c r="L114" s="17"/>
      <c r="M114" s="17"/>
    </row>
    <row r="115" spans="5:13" x14ac:dyDescent="0.25">
      <c r="E115" s="17" t="s">
        <v>190</v>
      </c>
      <c r="F115" s="17">
        <v>155060</v>
      </c>
      <c r="H115" s="17"/>
      <c r="I115" s="17"/>
      <c r="J115" s="17"/>
      <c r="K115" s="17"/>
      <c r="L115" s="17"/>
      <c r="M115" s="17"/>
    </row>
    <row r="116" spans="5:13" x14ac:dyDescent="0.25">
      <c r="E116" s="17" t="s">
        <v>191</v>
      </c>
      <c r="F116" s="17">
        <v>155206</v>
      </c>
    </row>
    <row r="117" spans="5:13" x14ac:dyDescent="0.25">
      <c r="E117" s="17" t="s">
        <v>192</v>
      </c>
      <c r="F117" s="17">
        <v>155484</v>
      </c>
    </row>
    <row r="118" spans="5:13" x14ac:dyDescent="0.25">
      <c r="E118" s="17" t="s">
        <v>193</v>
      </c>
      <c r="F118" s="17">
        <v>155787</v>
      </c>
    </row>
    <row r="119" spans="5:13" x14ac:dyDescent="0.25">
      <c r="E119" s="17" t="s">
        <v>194</v>
      </c>
      <c r="F119" s="17">
        <v>156027</v>
      </c>
    </row>
    <row r="120" spans="5:13" x14ac:dyDescent="0.25">
      <c r="E120" s="17"/>
    </row>
    <row r="121" spans="5:13" x14ac:dyDescent="0.25">
      <c r="E121" s="17"/>
    </row>
    <row r="122" spans="5:13" x14ac:dyDescent="0.25">
      <c r="E122" s="17"/>
    </row>
    <row r="123" spans="5:13" x14ac:dyDescent="0.25">
      <c r="E123" s="17"/>
    </row>
    <row r="124" spans="5:13" x14ac:dyDescent="0.25">
      <c r="E124" s="17"/>
    </row>
    <row r="125" spans="5:13" x14ac:dyDescent="0.25">
      <c r="E125" s="17"/>
    </row>
    <row r="126" spans="5:13" x14ac:dyDescent="0.25">
      <c r="E126" s="17"/>
    </row>
    <row r="127" spans="5:13" x14ac:dyDescent="0.25">
      <c r="E127" s="17"/>
    </row>
    <row r="128" spans="5:13" x14ac:dyDescent="0.25">
      <c r="E128" s="17"/>
    </row>
    <row r="131" spans="5:6" ht="18" thickBot="1" x14ac:dyDescent="0.35">
      <c r="E131" s="24" t="s">
        <v>235</v>
      </c>
    </row>
    <row r="132" spans="5:6" ht="15.75" thickTop="1" x14ac:dyDescent="0.25"/>
    <row r="133" spans="5:6" x14ac:dyDescent="0.25">
      <c r="E133" s="17" t="s">
        <v>189</v>
      </c>
      <c r="F133" s="17">
        <v>155000</v>
      </c>
    </row>
    <row r="134" spans="5:6" x14ac:dyDescent="0.25">
      <c r="E134" s="17" t="s">
        <v>190</v>
      </c>
      <c r="F134" s="17">
        <v>155060</v>
      </c>
    </row>
    <row r="135" spans="5:6" x14ac:dyDescent="0.25">
      <c r="E135" s="17" t="s">
        <v>191</v>
      </c>
      <c r="F135" s="17">
        <v>155206</v>
      </c>
    </row>
    <row r="136" spans="5:6" x14ac:dyDescent="0.25">
      <c r="E136" s="17" t="s">
        <v>192</v>
      </c>
      <c r="F136" s="17">
        <v>155484</v>
      </c>
    </row>
    <row r="137" spans="5:6" x14ac:dyDescent="0.25">
      <c r="E137" s="17" t="s">
        <v>193</v>
      </c>
      <c r="F137" s="17">
        <v>155787</v>
      </c>
    </row>
    <row r="138" spans="5:6" x14ac:dyDescent="0.25">
      <c r="E138" s="17" t="s">
        <v>194</v>
      </c>
      <c r="F138" s="17">
        <v>156027</v>
      </c>
    </row>
    <row r="141" spans="5:6" x14ac:dyDescent="0.25">
      <c r="E141" s="17"/>
      <c r="F141" s="17"/>
    </row>
    <row r="142" spans="5:6" x14ac:dyDescent="0.25">
      <c r="E142" s="17"/>
      <c r="F142" s="17"/>
    </row>
    <row r="143" spans="5:6" x14ac:dyDescent="0.25">
      <c r="E143" s="17"/>
      <c r="F143" s="17"/>
    </row>
    <row r="144" spans="5:6" x14ac:dyDescent="0.25">
      <c r="E144" s="17"/>
      <c r="F144" s="17"/>
    </row>
    <row r="145" spans="5:8" x14ac:dyDescent="0.25">
      <c r="E145" s="17"/>
      <c r="F145" s="17"/>
    </row>
    <row r="146" spans="5:8" x14ac:dyDescent="0.25">
      <c r="E146" s="17"/>
      <c r="F146" s="17"/>
    </row>
    <row r="147" spans="5:8" x14ac:dyDescent="0.25">
      <c r="E147" s="17"/>
      <c r="F147" s="17"/>
    </row>
    <row r="148" spans="5:8" x14ac:dyDescent="0.25">
      <c r="E148" s="17"/>
      <c r="F148" s="17"/>
    </row>
    <row r="149" spans="5:8" x14ac:dyDescent="0.25">
      <c r="E149" s="17"/>
      <c r="F149" s="17"/>
    </row>
    <row r="150" spans="5:8" ht="18" thickBot="1" x14ac:dyDescent="0.35">
      <c r="E150" s="24" t="s">
        <v>234</v>
      </c>
      <c r="F150" s="17"/>
    </row>
    <row r="151" spans="5:8" ht="15.75" thickTop="1" x14ac:dyDescent="0.25">
      <c r="E151" s="17"/>
      <c r="F151" s="17"/>
    </row>
    <row r="152" spans="5:8" ht="15.75" thickBot="1" x14ac:dyDescent="0.3">
      <c r="E152" s="17"/>
      <c r="F152" s="17"/>
    </row>
    <row r="153" spans="5:8" ht="17.25" thickBot="1" x14ac:dyDescent="0.3">
      <c r="E153" s="29" t="s">
        <v>215</v>
      </c>
      <c r="F153" s="29" t="s">
        <v>216</v>
      </c>
      <c r="G153" s="29" t="s">
        <v>217</v>
      </c>
      <c r="H153" s="29" t="s">
        <v>218</v>
      </c>
    </row>
    <row r="154" spans="5:8" x14ac:dyDescent="0.25">
      <c r="E154" s="30" t="s">
        <v>132</v>
      </c>
      <c r="F154" s="32">
        <v>457913.25</v>
      </c>
      <c r="G154" s="34">
        <v>0.15</v>
      </c>
      <c r="H154" s="32">
        <v>68686.987500000003</v>
      </c>
    </row>
    <row r="155" spans="5:8" x14ac:dyDescent="0.25">
      <c r="E155" s="31" t="s">
        <v>140</v>
      </c>
      <c r="F155" s="33">
        <v>181318.5</v>
      </c>
      <c r="G155" s="35">
        <v>0.23</v>
      </c>
      <c r="H155" s="33">
        <v>41703.255000000005</v>
      </c>
    </row>
    <row r="156" spans="5:8" x14ac:dyDescent="0.25">
      <c r="E156" s="30" t="s">
        <v>134</v>
      </c>
      <c r="F156" s="32">
        <v>282908.7</v>
      </c>
      <c r="G156" s="34">
        <v>0.15</v>
      </c>
      <c r="H156" s="32">
        <v>42436.305</v>
      </c>
    </row>
    <row r="157" spans="5:8" x14ac:dyDescent="0.25">
      <c r="E157" s="31" t="s">
        <v>150</v>
      </c>
      <c r="F157" s="33">
        <v>402452.55</v>
      </c>
      <c r="G157" s="35">
        <v>0.23</v>
      </c>
      <c r="H157" s="33">
        <v>92564.086500000005</v>
      </c>
    </row>
    <row r="158" spans="5:8" x14ac:dyDescent="0.25">
      <c r="E158" s="30" t="s">
        <v>142</v>
      </c>
      <c r="F158" s="32">
        <v>263113.92</v>
      </c>
      <c r="G158" s="34">
        <v>0.25</v>
      </c>
      <c r="H158" s="32">
        <v>65778.48</v>
      </c>
    </row>
    <row r="159" spans="5:8" x14ac:dyDescent="0.25">
      <c r="E159" s="31" t="s">
        <v>148</v>
      </c>
      <c r="F159" s="33">
        <v>197409.96</v>
      </c>
      <c r="G159" s="35">
        <v>0.3</v>
      </c>
      <c r="H159" s="33">
        <v>59222.987999999998</v>
      </c>
    </row>
    <row r="160" spans="5:8" x14ac:dyDescent="0.25">
      <c r="E160" s="30" t="s">
        <v>144</v>
      </c>
      <c r="F160" s="32">
        <v>191201.31</v>
      </c>
      <c r="G160" s="34">
        <v>0.23</v>
      </c>
      <c r="H160" s="32">
        <v>43976.301299999999</v>
      </c>
    </row>
    <row r="161" spans="5:8" x14ac:dyDescent="0.25">
      <c r="E161" s="31" t="s">
        <v>136</v>
      </c>
      <c r="F161" s="33">
        <v>227343.51</v>
      </c>
      <c r="G161" s="35">
        <v>0.22</v>
      </c>
      <c r="H161" s="33">
        <v>50015.572200000002</v>
      </c>
    </row>
    <row r="162" spans="5:8" x14ac:dyDescent="0.25">
      <c r="E162" s="30" t="s">
        <v>148</v>
      </c>
      <c r="F162" s="32">
        <v>391579.92</v>
      </c>
      <c r="G162" s="34">
        <v>0.19</v>
      </c>
      <c r="H162" s="32">
        <v>74400.184800000003</v>
      </c>
    </row>
  </sheetData>
  <phoneticPr fontId="26" type="noConversion"/>
  <dataValidations count="1">
    <dataValidation type="whole" operator="greaterThanOrEqual" allowBlank="1" showInputMessage="1" showErrorMessage="1" sqref="E50:E54 E93:E97 K93:K97" xr:uid="{9FF5A04D-3AB2-4628-9F78-04A94CF405BD}">
      <formula1>2000</formula1>
    </dataValidation>
  </dataValidations>
  <pageMargins left="0.7" right="0.7" top="0.75" bottom="0.75" header="0.3" footer="0.3"/>
  <drawing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5FC53-8246-4FE6-A26F-1E33475530C1}">
  <dimension ref="A1:N174"/>
  <sheetViews>
    <sheetView zoomScale="160" zoomScaleNormal="160" workbookViewId="0"/>
  </sheetViews>
  <sheetFormatPr defaultRowHeight="15" x14ac:dyDescent="0.25"/>
  <cols>
    <col min="5" max="5" width="12" bestFit="1" customWidth="1"/>
    <col min="6" max="6" width="14" customWidth="1"/>
    <col min="7" max="7" width="11.85546875" customWidth="1"/>
    <col min="8" max="8" width="13.28515625" customWidth="1"/>
    <col min="11" max="11" width="12" bestFit="1" customWidth="1"/>
    <col min="12" max="12" width="14" customWidth="1"/>
    <col min="13" max="13" width="11.85546875" customWidth="1"/>
    <col min="14" max="14" width="13.28515625" customWidth="1"/>
    <col min="18" max="18" width="10.140625" bestFit="1" customWidth="1"/>
    <col min="20" max="20" width="10.140625" bestFit="1" customWidth="1"/>
  </cols>
  <sheetData>
    <row r="1" spans="5:14" ht="20.25" thickBot="1" x14ac:dyDescent="0.35">
      <c r="E1" s="16" t="s">
        <v>222</v>
      </c>
    </row>
    <row r="2" spans="5:14" ht="18.75" thickTop="1" thickBot="1" x14ac:dyDescent="0.35">
      <c r="E2" s="24" t="s">
        <v>205</v>
      </c>
    </row>
    <row r="3" spans="5:14" ht="18.75" thickTop="1" thickBot="1" x14ac:dyDescent="0.35">
      <c r="E3" s="24" t="s">
        <v>223</v>
      </c>
    </row>
    <row r="4" spans="5:14" ht="18.75" thickTop="1" thickBot="1" x14ac:dyDescent="0.35">
      <c r="E4" s="24" t="s">
        <v>224</v>
      </c>
    </row>
    <row r="5" spans="5:14" ht="18.75" thickTop="1" thickBot="1" x14ac:dyDescent="0.35">
      <c r="E5" s="24" t="s">
        <v>225</v>
      </c>
    </row>
    <row r="6" spans="5:14" ht="15.75" thickTop="1" x14ac:dyDescent="0.25"/>
    <row r="7" spans="5:14" ht="15.75" thickBot="1" x14ac:dyDescent="0.3"/>
    <row r="8" spans="5:14" ht="17.25" thickBot="1" x14ac:dyDescent="0.3">
      <c r="E8" t="s">
        <v>215</v>
      </c>
      <c r="F8" t="s">
        <v>216</v>
      </c>
      <c r="G8" t="s">
        <v>217</v>
      </c>
      <c r="H8" t="s">
        <v>218</v>
      </c>
      <c r="K8" s="29" t="s">
        <v>215</v>
      </c>
      <c r="L8" s="29" t="s">
        <v>216</v>
      </c>
      <c r="M8" s="29" t="s">
        <v>217</v>
      </c>
      <c r="N8" s="29" t="s">
        <v>218</v>
      </c>
    </row>
    <row r="9" spans="5:14" x14ac:dyDescent="0.25">
      <c r="E9" t="s">
        <v>132</v>
      </c>
      <c r="F9">
        <v>565325</v>
      </c>
      <c r="G9" s="11">
        <v>0.13</v>
      </c>
      <c r="H9" s="36">
        <f t="shared" ref="H9:H17" si="0">F9*G9</f>
        <v>73492.25</v>
      </c>
      <c r="K9" s="30" t="s">
        <v>132</v>
      </c>
      <c r="L9" s="32">
        <v>457913.25</v>
      </c>
      <c r="M9" s="34">
        <v>0.15</v>
      </c>
      <c r="N9" s="32">
        <f t="shared" ref="N9:N17" si="1">L9*M9</f>
        <v>68686.987500000003</v>
      </c>
    </row>
    <row r="10" spans="5:14" x14ac:dyDescent="0.25">
      <c r="E10" t="s">
        <v>140</v>
      </c>
      <c r="F10">
        <v>223850</v>
      </c>
      <c r="G10" s="11">
        <v>0.26</v>
      </c>
      <c r="H10" s="36">
        <f t="shared" si="0"/>
        <v>58201</v>
      </c>
      <c r="K10" s="31" t="s">
        <v>140</v>
      </c>
      <c r="L10" s="33">
        <v>181318.5</v>
      </c>
      <c r="M10" s="35">
        <v>0.23</v>
      </c>
      <c r="N10" s="33">
        <f t="shared" si="1"/>
        <v>41703.255000000005</v>
      </c>
    </row>
    <row r="11" spans="5:14" x14ac:dyDescent="0.25">
      <c r="E11" t="s">
        <v>134</v>
      </c>
      <c r="F11">
        <v>349270</v>
      </c>
      <c r="G11" s="11">
        <v>0.14000000000000001</v>
      </c>
      <c r="H11" s="36">
        <f>F11*G11</f>
        <v>48897.8</v>
      </c>
      <c r="K11" s="30" t="s">
        <v>134</v>
      </c>
      <c r="L11" s="32">
        <v>282908.7</v>
      </c>
      <c r="M11" s="34">
        <v>0.15</v>
      </c>
      <c r="N11" s="32">
        <f>L11*M11</f>
        <v>42436.305</v>
      </c>
    </row>
    <row r="12" spans="5:14" x14ac:dyDescent="0.25">
      <c r="E12" t="s">
        <v>150</v>
      </c>
      <c r="F12">
        <v>496855</v>
      </c>
      <c r="G12" s="11">
        <v>0.12</v>
      </c>
      <c r="H12" s="36">
        <f t="shared" si="0"/>
        <v>59622.6</v>
      </c>
      <c r="K12" s="31" t="s">
        <v>150</v>
      </c>
      <c r="L12" s="33">
        <v>402452.55</v>
      </c>
      <c r="M12" s="35">
        <v>0.23</v>
      </c>
      <c r="N12" s="33">
        <f t="shared" si="1"/>
        <v>92564.086500000005</v>
      </c>
    </row>
    <row r="13" spans="5:14" x14ac:dyDescent="0.25">
      <c r="E13" t="s">
        <v>142</v>
      </c>
      <c r="F13">
        <v>324832</v>
      </c>
      <c r="G13" s="11">
        <v>0.3</v>
      </c>
      <c r="H13" s="36">
        <f t="shared" si="0"/>
        <v>97449.599999999991</v>
      </c>
      <c r="K13" s="30" t="s">
        <v>142</v>
      </c>
      <c r="L13" s="32">
        <v>263113.92</v>
      </c>
      <c r="M13" s="34">
        <v>0.25</v>
      </c>
      <c r="N13" s="32">
        <f t="shared" si="1"/>
        <v>65778.48</v>
      </c>
    </row>
    <row r="14" spans="5:14" x14ac:dyDescent="0.25">
      <c r="E14" t="s">
        <v>148</v>
      </c>
      <c r="F14">
        <v>243716</v>
      </c>
      <c r="G14" s="11">
        <v>0.18</v>
      </c>
      <c r="H14" s="36">
        <f t="shared" si="0"/>
        <v>43868.88</v>
      </c>
      <c r="K14" s="31" t="s">
        <v>148</v>
      </c>
      <c r="L14" s="33">
        <v>197409.96</v>
      </c>
      <c r="M14" s="35">
        <v>0.3</v>
      </c>
      <c r="N14" s="33">
        <f t="shared" si="1"/>
        <v>59222.987999999998</v>
      </c>
    </row>
    <row r="15" spans="5:14" x14ac:dyDescent="0.25">
      <c r="E15" t="s">
        <v>144</v>
      </c>
      <c r="F15">
        <v>236051</v>
      </c>
      <c r="G15" s="11">
        <v>0.23</v>
      </c>
      <c r="H15" s="36">
        <f t="shared" si="0"/>
        <v>54291.73</v>
      </c>
      <c r="K15" s="30" t="s">
        <v>144</v>
      </c>
      <c r="L15" s="32">
        <v>191201.31</v>
      </c>
      <c r="M15" s="34">
        <v>0.23</v>
      </c>
      <c r="N15" s="32">
        <f t="shared" si="1"/>
        <v>43976.301299999999</v>
      </c>
    </row>
    <row r="16" spans="5:14" x14ac:dyDescent="0.25">
      <c r="E16" t="s">
        <v>136</v>
      </c>
      <c r="F16">
        <v>280671</v>
      </c>
      <c r="G16" s="11">
        <v>0.22</v>
      </c>
      <c r="H16" s="36">
        <f t="shared" si="0"/>
        <v>61747.62</v>
      </c>
      <c r="K16" s="31" t="s">
        <v>136</v>
      </c>
      <c r="L16" s="33">
        <v>227343.51</v>
      </c>
      <c r="M16" s="35">
        <v>0.22</v>
      </c>
      <c r="N16" s="33">
        <f t="shared" si="1"/>
        <v>50015.572200000002</v>
      </c>
    </row>
    <row r="17" spans="5:14" x14ac:dyDescent="0.25">
      <c r="E17" t="s">
        <v>148</v>
      </c>
      <c r="F17">
        <v>483432</v>
      </c>
      <c r="G17" s="11">
        <v>0.19</v>
      </c>
      <c r="H17" s="36">
        <f t="shared" si="0"/>
        <v>91852.08</v>
      </c>
      <c r="K17" s="30" t="s">
        <v>148</v>
      </c>
      <c r="L17" s="32">
        <v>391579.92</v>
      </c>
      <c r="M17" s="34">
        <v>0.19</v>
      </c>
      <c r="N17" s="32">
        <f t="shared" si="1"/>
        <v>74400.184800000003</v>
      </c>
    </row>
    <row r="19" spans="5:14" ht="15.75" thickBot="1" x14ac:dyDescent="0.3"/>
    <row r="20" spans="5:14" ht="17.25" thickBot="1" x14ac:dyDescent="0.3">
      <c r="E20" s="29" t="s">
        <v>215</v>
      </c>
      <c r="F20" s="29" t="s">
        <v>216</v>
      </c>
      <c r="G20" s="29" t="s">
        <v>217</v>
      </c>
      <c r="H20" s="29" t="s">
        <v>218</v>
      </c>
    </row>
    <row r="21" spans="5:14" x14ac:dyDescent="0.25">
      <c r="E21" s="30" t="s">
        <v>132</v>
      </c>
      <c r="F21" s="32">
        <v>457913.25</v>
      </c>
      <c r="G21" s="34">
        <v>0.15</v>
      </c>
      <c r="H21" s="32">
        <v>68686.987500000003</v>
      </c>
    </row>
    <row r="22" spans="5:14" x14ac:dyDescent="0.25">
      <c r="E22" s="31" t="s">
        <v>140</v>
      </c>
      <c r="F22" s="33">
        <v>181318.5</v>
      </c>
      <c r="G22" s="35">
        <v>0.23</v>
      </c>
      <c r="H22" s="33">
        <v>41703.254999999997</v>
      </c>
    </row>
    <row r="23" spans="5:14" x14ac:dyDescent="0.25">
      <c r="E23" s="30" t="s">
        <v>134</v>
      </c>
      <c r="F23" s="32">
        <v>282908.7</v>
      </c>
      <c r="G23" s="34">
        <v>0.15</v>
      </c>
      <c r="H23" s="32">
        <v>42436.305</v>
      </c>
    </row>
    <row r="24" spans="5:14" x14ac:dyDescent="0.25">
      <c r="E24" s="31" t="s">
        <v>150</v>
      </c>
      <c r="F24" s="33">
        <v>402452.55</v>
      </c>
      <c r="G24" s="35">
        <v>0.23</v>
      </c>
      <c r="H24" s="33">
        <v>92564.086500000005</v>
      </c>
    </row>
    <row r="25" spans="5:14" x14ac:dyDescent="0.25">
      <c r="E25" s="30" t="s">
        <v>142</v>
      </c>
      <c r="F25" s="32">
        <v>263113.92</v>
      </c>
      <c r="G25" s="34">
        <v>0.25</v>
      </c>
      <c r="H25" s="32">
        <v>65778.48</v>
      </c>
    </row>
    <row r="26" spans="5:14" x14ac:dyDescent="0.25">
      <c r="E26" s="31" t="s">
        <v>148</v>
      </c>
      <c r="F26" s="33">
        <v>197409.96</v>
      </c>
      <c r="G26" s="35">
        <v>0.3</v>
      </c>
      <c r="H26" s="33">
        <v>59222.987999999998</v>
      </c>
    </row>
    <row r="27" spans="5:14" x14ac:dyDescent="0.25">
      <c r="E27" s="30" t="s">
        <v>144</v>
      </c>
      <c r="F27" s="32">
        <v>191201.31</v>
      </c>
      <c r="G27" s="34">
        <v>0.23</v>
      </c>
      <c r="H27" s="32">
        <v>43976.301299999999</v>
      </c>
    </row>
    <row r="28" spans="5:14" x14ac:dyDescent="0.25">
      <c r="E28" s="31" t="s">
        <v>136</v>
      </c>
      <c r="F28" s="33">
        <v>227343.51</v>
      </c>
      <c r="G28" s="35">
        <v>0.22</v>
      </c>
      <c r="H28" s="33">
        <v>50015.572200000002</v>
      </c>
    </row>
    <row r="29" spans="5:14" x14ac:dyDescent="0.25">
      <c r="E29" s="30" t="s">
        <v>148</v>
      </c>
      <c r="F29" s="32">
        <v>391579.92</v>
      </c>
      <c r="G29" s="34">
        <v>0.19</v>
      </c>
      <c r="H29" s="32">
        <v>74400.184800000003</v>
      </c>
    </row>
    <row r="44" spans="5:5" ht="18" thickBot="1" x14ac:dyDescent="0.35">
      <c r="E44" s="24" t="s">
        <v>226</v>
      </c>
    </row>
    <row r="45" spans="5:5" ht="18.75" thickTop="1" thickBot="1" x14ac:dyDescent="0.35">
      <c r="E45" s="24" t="s">
        <v>227</v>
      </c>
    </row>
    <row r="46" spans="5:5" ht="15.75" thickTop="1" x14ac:dyDescent="0.25"/>
    <row r="48" spans="5:5" ht="15.75" thickBot="1" x14ac:dyDescent="0.3"/>
    <row r="49" spans="1:12" ht="20.25" thickBot="1" x14ac:dyDescent="0.3">
      <c r="E49" s="40" t="s">
        <v>221</v>
      </c>
      <c r="F49" s="40" t="s">
        <v>216</v>
      </c>
      <c r="K49" s="40" t="s">
        <v>287</v>
      </c>
      <c r="L49" s="40" t="s">
        <v>286</v>
      </c>
    </row>
    <row r="50" spans="1:12" x14ac:dyDescent="0.25">
      <c r="E50" s="41">
        <v>2003</v>
      </c>
      <c r="F50" s="53"/>
      <c r="K50" s="14">
        <v>2024</v>
      </c>
      <c r="L50" s="56"/>
    </row>
    <row r="51" spans="1:12" x14ac:dyDescent="0.25">
      <c r="A51" s="39"/>
      <c r="E51" s="43">
        <v>2005</v>
      </c>
      <c r="F51" s="54"/>
      <c r="K51" s="14">
        <v>2025</v>
      </c>
      <c r="L51" s="56"/>
    </row>
    <row r="52" spans="1:12" x14ac:dyDescent="0.25">
      <c r="E52" s="43">
        <v>2007</v>
      </c>
      <c r="F52" s="54"/>
      <c r="K52" s="14">
        <v>2026</v>
      </c>
      <c r="L52" s="56"/>
    </row>
    <row r="53" spans="1:12" x14ac:dyDescent="0.25">
      <c r="E53" s="43">
        <v>2009</v>
      </c>
      <c r="F53" s="54"/>
      <c r="K53" s="14">
        <v>2027</v>
      </c>
      <c r="L53" s="56"/>
    </row>
    <row r="54" spans="1:12" ht="15.75" thickBot="1" x14ac:dyDescent="0.3">
      <c r="E54" s="45">
        <v>2010</v>
      </c>
      <c r="F54" s="55"/>
      <c r="K54" s="14">
        <v>2028</v>
      </c>
      <c r="L54" s="56"/>
    </row>
    <row r="67" spans="1:8" ht="18" thickBot="1" x14ac:dyDescent="0.35">
      <c r="E67" s="24" t="s">
        <v>229</v>
      </c>
    </row>
    <row r="68" spans="1:8" ht="15.75" thickTop="1" x14ac:dyDescent="0.25"/>
    <row r="69" spans="1:8" ht="15.75" x14ac:dyDescent="0.25">
      <c r="E69" s="49">
        <v>50</v>
      </c>
    </row>
    <row r="71" spans="1:8" x14ac:dyDescent="0.25">
      <c r="A71" s="50"/>
    </row>
    <row r="72" spans="1:8" ht="15.75" x14ac:dyDescent="0.25">
      <c r="E72" s="48" t="s">
        <v>230</v>
      </c>
      <c r="F72" s="48" t="s">
        <v>231</v>
      </c>
      <c r="G72" s="48" t="s">
        <v>232</v>
      </c>
      <c r="H72" s="48" t="s">
        <v>233</v>
      </c>
    </row>
    <row r="73" spans="1:8" ht="15.75" x14ac:dyDescent="0.25">
      <c r="E73" s="49">
        <v>150</v>
      </c>
      <c r="F73" s="49">
        <v>50</v>
      </c>
      <c r="G73" s="49">
        <v>5000</v>
      </c>
      <c r="H73" s="49">
        <v>2</v>
      </c>
    </row>
    <row r="74" spans="1:8" ht="15.75" x14ac:dyDescent="0.25">
      <c r="E74" s="49">
        <v>150</v>
      </c>
      <c r="F74" s="49">
        <v>50</v>
      </c>
      <c r="G74" s="49">
        <v>5000</v>
      </c>
      <c r="H74" s="49">
        <v>2</v>
      </c>
    </row>
    <row r="75" spans="1:8" ht="15.75" x14ac:dyDescent="0.25">
      <c r="E75" s="49">
        <v>150</v>
      </c>
      <c r="F75" s="49">
        <v>50</v>
      </c>
      <c r="G75" s="49">
        <v>5000</v>
      </c>
      <c r="H75" s="49">
        <v>2</v>
      </c>
    </row>
    <row r="76" spans="1:8" ht="15.75" x14ac:dyDescent="0.25">
      <c r="E76" s="49">
        <v>150</v>
      </c>
      <c r="F76" s="49">
        <v>50</v>
      </c>
      <c r="G76" s="49">
        <v>5000</v>
      </c>
      <c r="H76" s="49">
        <v>2</v>
      </c>
    </row>
    <row r="77" spans="1:8" ht="15.75" x14ac:dyDescent="0.25">
      <c r="E77" s="49">
        <v>150</v>
      </c>
      <c r="F77" s="49">
        <v>50</v>
      </c>
      <c r="G77" s="49">
        <v>5000</v>
      </c>
      <c r="H77" s="49">
        <v>2</v>
      </c>
    </row>
    <row r="89" spans="5:12" ht="18" thickBot="1" x14ac:dyDescent="0.35">
      <c r="E89" s="24" t="s">
        <v>228</v>
      </c>
    </row>
    <row r="90" spans="5:12" ht="15.75" thickTop="1" x14ac:dyDescent="0.25"/>
    <row r="91" spans="5:12" ht="15.75" thickBot="1" x14ac:dyDescent="0.3"/>
    <row r="92" spans="5:12" ht="20.25" thickBot="1" x14ac:dyDescent="0.3">
      <c r="E92" s="40" t="s">
        <v>221</v>
      </c>
      <c r="F92" s="40" t="s">
        <v>216</v>
      </c>
      <c r="K92" s="40" t="s">
        <v>221</v>
      </c>
      <c r="L92" s="40" t="s">
        <v>216</v>
      </c>
    </row>
    <row r="93" spans="5:12" x14ac:dyDescent="0.25">
      <c r="E93" s="41">
        <v>2003</v>
      </c>
      <c r="F93" s="42">
        <v>9</v>
      </c>
      <c r="K93" s="41">
        <v>2003</v>
      </c>
      <c r="L93" s="42">
        <v>9</v>
      </c>
    </row>
    <row r="94" spans="5:12" x14ac:dyDescent="0.25">
      <c r="E94" s="43">
        <v>2005</v>
      </c>
      <c r="F94" s="44"/>
      <c r="K94" s="43">
        <v>2005</v>
      </c>
      <c r="L94" s="44">
        <v>5</v>
      </c>
    </row>
    <row r="95" spans="5:12" x14ac:dyDescent="0.25">
      <c r="E95" s="43">
        <v>2007</v>
      </c>
      <c r="F95" s="44">
        <v>7</v>
      </c>
      <c r="K95" s="43">
        <v>2007</v>
      </c>
      <c r="L95" s="44">
        <v>7</v>
      </c>
    </row>
    <row r="96" spans="5:12" x14ac:dyDescent="0.25">
      <c r="E96" s="43">
        <v>2009</v>
      </c>
      <c r="F96" s="44"/>
      <c r="K96" s="43">
        <v>2009</v>
      </c>
      <c r="L96" s="44">
        <v>6</v>
      </c>
    </row>
    <row r="97" spans="5:12" ht="15.75" thickBot="1" x14ac:dyDescent="0.3">
      <c r="E97" s="45">
        <v>2010</v>
      </c>
      <c r="F97" s="46">
        <v>4</v>
      </c>
      <c r="K97" s="45">
        <v>2010</v>
      </c>
      <c r="L97" s="46">
        <v>4</v>
      </c>
    </row>
    <row r="111" spans="5:12" ht="18" thickBot="1" x14ac:dyDescent="0.35">
      <c r="E111" s="24" t="s">
        <v>156</v>
      </c>
    </row>
    <row r="112" spans="5:12" ht="15.75" thickTop="1" x14ac:dyDescent="0.25"/>
    <row r="114" spans="5:13" x14ac:dyDescent="0.25">
      <c r="E114" s="17" t="s">
        <v>189</v>
      </c>
      <c r="F114" s="17">
        <v>100000</v>
      </c>
      <c r="H114" s="17" t="s">
        <v>189</v>
      </c>
      <c r="I114" s="17" t="s">
        <v>190</v>
      </c>
      <c r="J114" s="17" t="s">
        <v>191</v>
      </c>
      <c r="K114" s="17" t="s">
        <v>192</v>
      </c>
      <c r="L114" s="17" t="s">
        <v>193</v>
      </c>
      <c r="M114" s="17" t="s">
        <v>194</v>
      </c>
    </row>
    <row r="115" spans="5:13" x14ac:dyDescent="0.25">
      <c r="E115" s="17" t="s">
        <v>190</v>
      </c>
      <c r="F115" s="17">
        <v>155060</v>
      </c>
      <c r="H115" s="17">
        <v>500000</v>
      </c>
      <c r="I115" s="17">
        <v>155060</v>
      </c>
      <c r="J115" s="17">
        <v>155206</v>
      </c>
      <c r="K115" s="17">
        <v>155484</v>
      </c>
      <c r="L115" s="17">
        <v>155787</v>
      </c>
      <c r="M115" s="17">
        <v>156027</v>
      </c>
    </row>
    <row r="116" spans="5:13" x14ac:dyDescent="0.25">
      <c r="E116" s="17" t="s">
        <v>191</v>
      </c>
      <c r="F116" s="17">
        <v>155206</v>
      </c>
    </row>
    <row r="117" spans="5:13" x14ac:dyDescent="0.25">
      <c r="E117" s="17" t="s">
        <v>192</v>
      </c>
      <c r="F117" s="17">
        <v>155484</v>
      </c>
    </row>
    <row r="118" spans="5:13" x14ac:dyDescent="0.25">
      <c r="E118" s="17" t="s">
        <v>193</v>
      </c>
      <c r="F118" s="17">
        <v>155787</v>
      </c>
      <c r="H118" t="str" cm="1">
        <f t="array" ref="H118:M119">TRANSPOSE(E114:F119)</f>
        <v>January</v>
      </c>
      <c r="I118" t="str">
        <v>February</v>
      </c>
      <c r="J118" t="str">
        <v>March</v>
      </c>
      <c r="K118" t="str">
        <v>April</v>
      </c>
      <c r="L118" t="str">
        <v>May</v>
      </c>
      <c r="M118" t="str">
        <v>June</v>
      </c>
    </row>
    <row r="119" spans="5:13" x14ac:dyDescent="0.25">
      <c r="E119" s="17" t="s">
        <v>194</v>
      </c>
      <c r="F119" s="17">
        <v>156027</v>
      </c>
      <c r="H119">
        <v>100000</v>
      </c>
      <c r="I119">
        <v>155060</v>
      </c>
      <c r="J119">
        <v>155206</v>
      </c>
      <c r="K119">
        <v>155484</v>
      </c>
      <c r="L119">
        <v>155787</v>
      </c>
      <c r="M119">
        <v>156027</v>
      </c>
    </row>
    <row r="120" spans="5:13" x14ac:dyDescent="0.25">
      <c r="E120" s="17"/>
    </row>
    <row r="121" spans="5:13" x14ac:dyDescent="0.25">
      <c r="E121" s="17"/>
    </row>
    <row r="122" spans="5:13" x14ac:dyDescent="0.25">
      <c r="E122" s="17"/>
    </row>
    <row r="123" spans="5:13" x14ac:dyDescent="0.25">
      <c r="E123" s="17"/>
    </row>
    <row r="124" spans="5:13" x14ac:dyDescent="0.25">
      <c r="E124" s="17"/>
    </row>
    <row r="125" spans="5:13" x14ac:dyDescent="0.25">
      <c r="E125" s="17"/>
    </row>
    <row r="126" spans="5:13" x14ac:dyDescent="0.25">
      <c r="E126" s="17"/>
    </row>
    <row r="127" spans="5:13" x14ac:dyDescent="0.25">
      <c r="E127" s="17"/>
    </row>
    <row r="128" spans="5:13" x14ac:dyDescent="0.25">
      <c r="E128" s="17"/>
    </row>
    <row r="131" spans="5:12" ht="18" thickBot="1" x14ac:dyDescent="0.35">
      <c r="E131" s="24" t="s">
        <v>235</v>
      </c>
    </row>
    <row r="132" spans="5:12" ht="15.75" thickTop="1" x14ac:dyDescent="0.25"/>
    <row r="133" spans="5:12" x14ac:dyDescent="0.25">
      <c r="E133" s="17" t="s">
        <v>189</v>
      </c>
      <c r="F133" s="17">
        <v>155000</v>
      </c>
      <c r="H133" s="17" t="str">
        <f t="shared" ref="H133:I138" si="2">E133</f>
        <v>January</v>
      </c>
      <c r="I133" s="17">
        <f t="shared" si="2"/>
        <v>155000</v>
      </c>
      <c r="K133" s="17" t="str">
        <f t="shared" ref="K133:L138" si="3">E133</f>
        <v>January</v>
      </c>
      <c r="L133" s="17">
        <f t="shared" si="3"/>
        <v>155000</v>
      </c>
    </row>
    <row r="134" spans="5:12" x14ac:dyDescent="0.25">
      <c r="E134" s="17" t="s">
        <v>190</v>
      </c>
      <c r="F134" s="17">
        <v>155060</v>
      </c>
      <c r="H134" s="17" t="str">
        <f t="shared" si="2"/>
        <v>February</v>
      </c>
      <c r="I134" s="17">
        <f t="shared" si="2"/>
        <v>155060</v>
      </c>
      <c r="K134" s="17" t="str">
        <f t="shared" si="3"/>
        <v>February</v>
      </c>
      <c r="L134" s="17">
        <f t="shared" si="3"/>
        <v>155060</v>
      </c>
    </row>
    <row r="135" spans="5:12" x14ac:dyDescent="0.25">
      <c r="E135" s="17" t="s">
        <v>191</v>
      </c>
      <c r="F135" s="17">
        <v>155206</v>
      </c>
      <c r="H135" s="17" t="str">
        <f t="shared" si="2"/>
        <v>March</v>
      </c>
      <c r="I135" s="17">
        <f>F135</f>
        <v>155206</v>
      </c>
      <c r="K135" s="17" t="str">
        <f t="shared" si="3"/>
        <v>March</v>
      </c>
      <c r="L135" s="17">
        <f t="shared" si="3"/>
        <v>155206</v>
      </c>
    </row>
    <row r="136" spans="5:12" x14ac:dyDescent="0.25">
      <c r="E136" s="17" t="s">
        <v>192</v>
      </c>
      <c r="F136" s="17">
        <v>155484</v>
      </c>
      <c r="H136" s="17" t="str">
        <f t="shared" si="2"/>
        <v>April</v>
      </c>
      <c r="I136" s="17">
        <f t="shared" si="2"/>
        <v>155484</v>
      </c>
      <c r="K136" s="17" t="str">
        <f t="shared" si="3"/>
        <v>April</v>
      </c>
      <c r="L136" s="17">
        <f t="shared" si="3"/>
        <v>155484</v>
      </c>
    </row>
    <row r="137" spans="5:12" x14ac:dyDescent="0.25">
      <c r="E137" s="17" t="s">
        <v>193</v>
      </c>
      <c r="F137" s="17">
        <v>155787</v>
      </c>
      <c r="H137" s="17" t="str">
        <f t="shared" si="2"/>
        <v>May</v>
      </c>
      <c r="I137" s="17">
        <f t="shared" si="2"/>
        <v>155787</v>
      </c>
      <c r="K137" s="17" t="str">
        <f t="shared" si="3"/>
        <v>May</v>
      </c>
      <c r="L137" s="17">
        <f t="shared" si="3"/>
        <v>155787</v>
      </c>
    </row>
    <row r="138" spans="5:12" x14ac:dyDescent="0.25">
      <c r="E138" s="17" t="s">
        <v>194</v>
      </c>
      <c r="F138" s="17">
        <v>156027</v>
      </c>
      <c r="H138" s="17" t="str">
        <f t="shared" si="2"/>
        <v>June</v>
      </c>
      <c r="I138" s="17">
        <f t="shared" si="2"/>
        <v>156027</v>
      </c>
      <c r="K138" s="17" t="str">
        <f t="shared" si="3"/>
        <v>June</v>
      </c>
      <c r="L138" s="17">
        <f t="shared" si="3"/>
        <v>156027</v>
      </c>
    </row>
    <row r="141" spans="5:12" x14ac:dyDescent="0.25">
      <c r="E141" s="17"/>
      <c r="F141" s="17"/>
    </row>
    <row r="142" spans="5:12" x14ac:dyDescent="0.25">
      <c r="E142" s="17"/>
      <c r="F142" s="17"/>
    </row>
    <row r="143" spans="5:12" x14ac:dyDescent="0.25">
      <c r="E143" s="17"/>
      <c r="F143" s="17"/>
    </row>
    <row r="144" spans="5:12" x14ac:dyDescent="0.25">
      <c r="E144" s="17"/>
      <c r="F144" s="17"/>
    </row>
    <row r="145" spans="5:14" x14ac:dyDescent="0.25">
      <c r="E145" s="17"/>
      <c r="F145" s="17"/>
    </row>
    <row r="146" spans="5:14" x14ac:dyDescent="0.25">
      <c r="E146" s="17"/>
      <c r="F146" s="17"/>
    </row>
    <row r="147" spans="5:14" x14ac:dyDescent="0.25">
      <c r="E147" s="17"/>
      <c r="F147" s="17"/>
    </row>
    <row r="148" spans="5:14" x14ac:dyDescent="0.25">
      <c r="E148" s="17"/>
      <c r="F148" s="17"/>
    </row>
    <row r="149" spans="5:14" x14ac:dyDescent="0.25">
      <c r="E149" s="17"/>
      <c r="F149" s="17"/>
    </row>
    <row r="150" spans="5:14" ht="18" thickBot="1" x14ac:dyDescent="0.35">
      <c r="E150" s="24" t="s">
        <v>234</v>
      </c>
      <c r="F150" s="17"/>
    </row>
    <row r="151" spans="5:14" ht="15.75" thickTop="1" x14ac:dyDescent="0.25">
      <c r="E151" s="17"/>
      <c r="F151" s="17"/>
    </row>
    <row r="152" spans="5:14" ht="15.75" thickBot="1" x14ac:dyDescent="0.3">
      <c r="E152" s="17"/>
      <c r="F152" s="17"/>
    </row>
    <row r="153" spans="5:14" ht="17.25" thickBot="1" x14ac:dyDescent="0.3">
      <c r="E153" s="29" t="s">
        <v>215</v>
      </c>
      <c r="F153" s="29" t="s">
        <v>216</v>
      </c>
      <c r="G153" s="29" t="s">
        <v>217</v>
      </c>
      <c r="H153" s="29" t="s">
        <v>218</v>
      </c>
      <c r="K153" s="29" t="s">
        <v>215</v>
      </c>
      <c r="L153" s="29" t="s">
        <v>216</v>
      </c>
      <c r="M153" s="29" t="s">
        <v>217</v>
      </c>
      <c r="N153" s="29" t="s">
        <v>218</v>
      </c>
    </row>
    <row r="154" spans="5:14" x14ac:dyDescent="0.25">
      <c r="E154" s="30" t="s">
        <v>132</v>
      </c>
      <c r="F154" s="32">
        <v>457913.25</v>
      </c>
      <c r="G154" s="34">
        <v>0.15</v>
      </c>
      <c r="H154" s="32">
        <v>68686.987500000003</v>
      </c>
      <c r="K154" s="30" t="s">
        <v>132</v>
      </c>
      <c r="L154" s="32">
        <v>457913.25</v>
      </c>
      <c r="M154" s="34">
        <v>0.15</v>
      </c>
      <c r="N154" s="32">
        <v>68686.987500000003</v>
      </c>
    </row>
    <row r="155" spans="5:14" x14ac:dyDescent="0.25">
      <c r="E155" s="31" t="s">
        <v>140</v>
      </c>
      <c r="F155" s="33">
        <v>181318.5</v>
      </c>
      <c r="G155" s="35">
        <v>0.23</v>
      </c>
      <c r="H155" s="33">
        <v>41703.255000000005</v>
      </c>
      <c r="K155" s="31" t="s">
        <v>140</v>
      </c>
      <c r="L155" s="33">
        <v>181318.5</v>
      </c>
      <c r="M155" s="35">
        <v>0.23</v>
      </c>
      <c r="N155" s="33">
        <v>41703.255000000005</v>
      </c>
    </row>
    <row r="156" spans="5:14" x14ac:dyDescent="0.25">
      <c r="E156" s="30" t="s">
        <v>134</v>
      </c>
      <c r="F156" s="32">
        <v>282908.7</v>
      </c>
      <c r="G156" s="34">
        <v>0.15</v>
      </c>
      <c r="H156" s="32">
        <v>42436.305</v>
      </c>
      <c r="K156" s="30" t="s">
        <v>134</v>
      </c>
      <c r="L156" s="32">
        <v>282908.7</v>
      </c>
      <c r="M156" s="34">
        <v>0.15</v>
      </c>
      <c r="N156" s="32">
        <v>42436.305</v>
      </c>
    </row>
    <row r="157" spans="5:14" x14ac:dyDescent="0.25">
      <c r="E157" s="31" t="s">
        <v>150</v>
      </c>
      <c r="F157" s="33">
        <v>402452.55</v>
      </c>
      <c r="G157" s="35">
        <v>0.23</v>
      </c>
      <c r="H157" s="33">
        <v>92564.086500000005</v>
      </c>
      <c r="K157" s="31" t="s">
        <v>150</v>
      </c>
      <c r="L157" s="33">
        <v>402452.55</v>
      </c>
      <c r="M157" s="35">
        <v>0.23</v>
      </c>
      <c r="N157" s="33">
        <v>92564.086500000005</v>
      </c>
    </row>
    <row r="158" spans="5:14" x14ac:dyDescent="0.25">
      <c r="E158" s="30" t="s">
        <v>142</v>
      </c>
      <c r="F158" s="32">
        <v>263113.92</v>
      </c>
      <c r="G158" s="34">
        <v>0.25</v>
      </c>
      <c r="H158" s="32">
        <v>65778.48</v>
      </c>
      <c r="K158" s="30" t="s">
        <v>142</v>
      </c>
      <c r="L158" s="32">
        <v>263113.92</v>
      </c>
      <c r="M158" s="34">
        <v>0.25</v>
      </c>
      <c r="N158" s="32">
        <v>65778.48</v>
      </c>
    </row>
    <row r="159" spans="5:14" x14ac:dyDescent="0.25">
      <c r="E159" s="31" t="s">
        <v>148</v>
      </c>
      <c r="F159" s="33">
        <v>197409.96</v>
      </c>
      <c r="G159" s="35">
        <v>0.3</v>
      </c>
      <c r="H159" s="33">
        <v>59222.987999999998</v>
      </c>
      <c r="K159" s="31" t="s">
        <v>148</v>
      </c>
      <c r="L159" s="33">
        <v>197409.96</v>
      </c>
      <c r="M159" s="35">
        <v>0.3</v>
      </c>
      <c r="N159" s="33">
        <v>59222.987999999998</v>
      </c>
    </row>
    <row r="160" spans="5:14" x14ac:dyDescent="0.25">
      <c r="E160" s="30" t="s">
        <v>144</v>
      </c>
      <c r="F160" s="32">
        <v>191201.31</v>
      </c>
      <c r="G160" s="34">
        <v>0.23</v>
      </c>
      <c r="H160" s="32">
        <v>43976.301299999999</v>
      </c>
      <c r="K160" s="30" t="s">
        <v>144</v>
      </c>
      <c r="L160" s="32">
        <v>191201.31</v>
      </c>
      <c r="M160" s="34">
        <v>0.23</v>
      </c>
      <c r="N160" s="32">
        <v>43976.301299999999</v>
      </c>
    </row>
    <row r="161" spans="5:14" x14ac:dyDescent="0.25">
      <c r="E161" s="31" t="s">
        <v>136</v>
      </c>
      <c r="F161" s="33">
        <v>227343.51</v>
      </c>
      <c r="G161" s="35">
        <v>0.22</v>
      </c>
      <c r="H161" s="33">
        <v>50015.572200000002</v>
      </c>
      <c r="K161" s="31" t="s">
        <v>136</v>
      </c>
      <c r="L161" s="33">
        <v>227343.51</v>
      </c>
      <c r="M161" s="35">
        <v>0.22</v>
      </c>
      <c r="N161" s="33">
        <v>50015.572200000002</v>
      </c>
    </row>
    <row r="162" spans="5:14" x14ac:dyDescent="0.25">
      <c r="E162" s="30" t="s">
        <v>148</v>
      </c>
      <c r="F162" s="32">
        <v>391579.92</v>
      </c>
      <c r="G162" s="34">
        <v>0.19</v>
      </c>
      <c r="H162" s="32">
        <v>74400.184800000003</v>
      </c>
      <c r="K162" s="30" t="s">
        <v>148</v>
      </c>
      <c r="L162" s="32">
        <v>391579.92</v>
      </c>
      <c r="M162" s="34">
        <v>0.19</v>
      </c>
      <c r="N162" s="32">
        <v>74400.184800000003</v>
      </c>
    </row>
    <row r="164" spans="5:14" ht="15.75" thickBot="1" x14ac:dyDescent="0.3"/>
    <row r="165" spans="5:14" ht="17.25" thickBot="1" x14ac:dyDescent="0.3">
      <c r="E165" s="29" t="s">
        <v>215</v>
      </c>
      <c r="F165" s="29" t="s">
        <v>216</v>
      </c>
      <c r="G165" s="29" t="s">
        <v>217</v>
      </c>
      <c r="H165" s="29" t="s">
        <v>218</v>
      </c>
    </row>
    <row r="166" spans="5:14" x14ac:dyDescent="0.25">
      <c r="E166" s="30" t="s">
        <v>132</v>
      </c>
      <c r="F166" s="32">
        <v>457913.25</v>
      </c>
      <c r="G166" s="34">
        <v>0.15</v>
      </c>
      <c r="H166" s="32">
        <v>68686.987500000003</v>
      </c>
    </row>
    <row r="167" spans="5:14" x14ac:dyDescent="0.25">
      <c r="E167" s="31" t="s">
        <v>140</v>
      </c>
      <c r="F167" s="33">
        <v>181318.5</v>
      </c>
      <c r="G167" s="35">
        <v>0.23</v>
      </c>
      <c r="H167" s="33">
        <v>41703.255000000005</v>
      </c>
    </row>
    <row r="168" spans="5:14" x14ac:dyDescent="0.25">
      <c r="E168" s="30" t="s">
        <v>134</v>
      </c>
      <c r="F168" s="32">
        <v>282908.7</v>
      </c>
      <c r="G168" s="34">
        <v>0.15</v>
      </c>
      <c r="H168" s="32">
        <v>42436.305</v>
      </c>
    </row>
    <row r="169" spans="5:14" x14ac:dyDescent="0.25">
      <c r="E169" s="31" t="s">
        <v>150</v>
      </c>
      <c r="F169" s="33">
        <v>402452.55</v>
      </c>
      <c r="G169" s="35">
        <v>0.23</v>
      </c>
      <c r="H169" s="33">
        <v>92564.086500000005</v>
      </c>
    </row>
    <row r="170" spans="5:14" x14ac:dyDescent="0.25">
      <c r="E170" s="30" t="s">
        <v>142</v>
      </c>
      <c r="F170" s="32">
        <v>263113.92</v>
      </c>
      <c r="G170" s="34">
        <v>0.25</v>
      </c>
      <c r="H170" s="32">
        <v>65778.48</v>
      </c>
    </row>
    <row r="171" spans="5:14" x14ac:dyDescent="0.25">
      <c r="E171" s="31" t="s">
        <v>148</v>
      </c>
      <c r="F171" s="33">
        <v>197409.96</v>
      </c>
      <c r="G171" s="35">
        <v>0.3</v>
      </c>
      <c r="H171" s="33">
        <v>59222.987999999998</v>
      </c>
    </row>
    <row r="172" spans="5:14" x14ac:dyDescent="0.25">
      <c r="E172" s="30" t="s">
        <v>144</v>
      </c>
      <c r="F172" s="32">
        <v>191201.31</v>
      </c>
      <c r="G172" s="34">
        <v>0.23</v>
      </c>
      <c r="H172" s="32">
        <v>43976.301299999999</v>
      </c>
    </row>
    <row r="173" spans="5:14" x14ac:dyDescent="0.25">
      <c r="E173" s="31" t="s">
        <v>136</v>
      </c>
      <c r="F173" s="33">
        <v>227343.51</v>
      </c>
      <c r="G173" s="35">
        <v>0.22</v>
      </c>
      <c r="H173" s="33">
        <v>50015.572200000002</v>
      </c>
    </row>
    <row r="174" spans="5:14" x14ac:dyDescent="0.25">
      <c r="E174" s="30" t="s">
        <v>148</v>
      </c>
      <c r="F174" s="32">
        <v>391579.92</v>
      </c>
      <c r="G174" s="34">
        <v>0.19</v>
      </c>
      <c r="H174" s="32">
        <v>74400.184800000003</v>
      </c>
    </row>
  </sheetData>
  <dataValidations count="1">
    <dataValidation type="whole" operator="greaterThanOrEqual" allowBlank="1" showInputMessage="1" showErrorMessage="1" sqref="E50:E54 E93:E97 K93:K97 K50:K54" xr:uid="{DD4FF873-8581-4609-B962-7BAC266114AC}">
      <formula1>2000</formula1>
    </dataValidation>
  </dataValidations>
  <pageMargins left="0.7" right="0.7" top="0.75" bottom="0.75" header="0.3" footer="0.3"/>
  <drawing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D9A38-F8D8-448C-9BC8-1593D636656B}">
  <dimension ref="C1:U44"/>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I1" s="8" t="s">
        <v>158</v>
      </c>
    </row>
    <row r="3" spans="3:21" ht="15" customHeight="1" x14ac:dyDescent="0.25">
      <c r="C3" s="85" t="s">
        <v>159</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91"/>
      <c r="D44" s="92"/>
      <c r="E44" s="92"/>
      <c r="F44" s="92"/>
      <c r="G44" s="92"/>
      <c r="H44" s="92"/>
      <c r="I44" s="92"/>
      <c r="J44" s="92"/>
      <c r="K44" s="92"/>
      <c r="L44" s="92"/>
      <c r="M44" s="92"/>
      <c r="N44" s="92"/>
      <c r="O44" s="92"/>
      <c r="P44" s="92"/>
      <c r="Q44" s="92"/>
      <c r="R44" s="92"/>
      <c r="S44" s="92"/>
      <c r="T44" s="92"/>
      <c r="U44" s="93"/>
    </row>
  </sheetData>
  <mergeCells count="1">
    <mergeCell ref="C3:U44"/>
  </mergeCell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2A793-9857-430A-B266-3062526F3210}">
  <dimension ref="B2:N129"/>
  <sheetViews>
    <sheetView zoomScale="175" zoomScaleNormal="175" workbookViewId="0"/>
  </sheetViews>
  <sheetFormatPr defaultRowHeight="15" x14ac:dyDescent="0.25"/>
  <cols>
    <col min="2" max="2" width="13.85546875" customWidth="1"/>
    <col min="4" max="4" width="13" customWidth="1"/>
    <col min="6" max="6" width="10.7109375" bestFit="1" customWidth="1"/>
    <col min="8" max="9" width="10.7109375" bestFit="1" customWidth="1"/>
    <col min="11" max="11" width="7.7109375" customWidth="1"/>
    <col min="12" max="12" width="10.7109375" bestFit="1" customWidth="1"/>
  </cols>
  <sheetData>
    <row r="2" spans="5:5" ht="20.25" thickBot="1" x14ac:dyDescent="0.35">
      <c r="E2" s="16" t="s">
        <v>288</v>
      </c>
    </row>
    <row r="3" spans="5:5" ht="15.75" thickTop="1" x14ac:dyDescent="0.25"/>
    <row r="21" spans="5:9" ht="20.25" thickBot="1" x14ac:dyDescent="0.35">
      <c r="E21" s="16" t="s">
        <v>289</v>
      </c>
    </row>
    <row r="22" spans="5:9" ht="15.75" thickTop="1" x14ac:dyDescent="0.25"/>
    <row r="25" spans="5:9" x14ac:dyDescent="0.25">
      <c r="E25" s="51" t="s">
        <v>236</v>
      </c>
      <c r="F25" s="47">
        <v>7</v>
      </c>
      <c r="H25" s="51" t="s">
        <v>237</v>
      </c>
      <c r="I25" s="47">
        <v>18</v>
      </c>
    </row>
    <row r="26" spans="5:9" x14ac:dyDescent="0.25">
      <c r="E26" s="51" t="s">
        <v>238</v>
      </c>
      <c r="F26" s="47"/>
      <c r="H26" s="51" t="s">
        <v>239</v>
      </c>
      <c r="I26" s="47"/>
    </row>
    <row r="27" spans="5:9" x14ac:dyDescent="0.25">
      <c r="E27" s="51" t="s">
        <v>240</v>
      </c>
      <c r="F27" s="47"/>
      <c r="H27" s="51" t="s">
        <v>241</v>
      </c>
      <c r="I27" s="47"/>
    </row>
    <row r="28" spans="5:9" x14ac:dyDescent="0.25">
      <c r="E28" s="51" t="s">
        <v>242</v>
      </c>
      <c r="F28" s="47"/>
      <c r="H28" s="51" t="s">
        <v>243</v>
      </c>
      <c r="I28" s="47"/>
    </row>
    <row r="29" spans="5:9" x14ac:dyDescent="0.25">
      <c r="E29" s="51" t="s">
        <v>244</v>
      </c>
      <c r="F29" s="47"/>
      <c r="H29" s="51" t="s">
        <v>245</v>
      </c>
      <c r="I29" s="47"/>
    </row>
    <row r="30" spans="5:9" x14ac:dyDescent="0.25">
      <c r="E30" s="51" t="s">
        <v>246</v>
      </c>
      <c r="F30" s="47"/>
      <c r="H30" s="51" t="s">
        <v>247</v>
      </c>
      <c r="I30" s="47"/>
    </row>
    <row r="31" spans="5:9" x14ac:dyDescent="0.25">
      <c r="E31" s="51" t="s">
        <v>248</v>
      </c>
      <c r="F31" s="47"/>
      <c r="H31" s="51" t="s">
        <v>249</v>
      </c>
      <c r="I31" s="47"/>
    </row>
    <row r="32" spans="5:9" x14ac:dyDescent="0.25">
      <c r="E32" s="51" t="s">
        <v>250</v>
      </c>
      <c r="F32" s="47"/>
      <c r="H32" s="51" t="s">
        <v>251</v>
      </c>
      <c r="I32" s="47"/>
    </row>
    <row r="33" spans="5:9" x14ac:dyDescent="0.25">
      <c r="E33" s="51" t="s">
        <v>252</v>
      </c>
      <c r="F33" s="47"/>
      <c r="H33" s="51" t="s">
        <v>253</v>
      </c>
      <c r="I33" s="47"/>
    </row>
    <row r="34" spans="5:9" x14ac:dyDescent="0.25">
      <c r="E34" s="51" t="s">
        <v>254</v>
      </c>
      <c r="F34" s="47"/>
      <c r="H34" s="51" t="s">
        <v>255</v>
      </c>
      <c r="I34" s="47"/>
    </row>
    <row r="42" spans="5:9" ht="20.25" thickBot="1" x14ac:dyDescent="0.35">
      <c r="E42" s="16" t="s">
        <v>290</v>
      </c>
    </row>
    <row r="43" spans="5:9" ht="15.75" thickTop="1" x14ac:dyDescent="0.25"/>
    <row r="44" spans="5:9" x14ac:dyDescent="0.25">
      <c r="E44" t="s">
        <v>291</v>
      </c>
    </row>
    <row r="46" spans="5:9" x14ac:dyDescent="0.25">
      <c r="E46" t="s">
        <v>292</v>
      </c>
      <c r="F46" s="57">
        <v>10000</v>
      </c>
      <c r="G46" s="57"/>
      <c r="H46" s="57"/>
      <c r="I46" s="57"/>
    </row>
    <row r="47" spans="5:9" x14ac:dyDescent="0.25">
      <c r="E47" t="s">
        <v>293</v>
      </c>
      <c r="F47" s="57"/>
    </row>
    <row r="48" spans="5:9" x14ac:dyDescent="0.25">
      <c r="E48" t="s">
        <v>294</v>
      </c>
      <c r="F48" s="57"/>
    </row>
    <row r="49" spans="2:14" x14ac:dyDescent="0.25">
      <c r="E49" t="s">
        <v>295</v>
      </c>
      <c r="F49" s="57"/>
    </row>
    <row r="50" spans="2:14" x14ac:dyDescent="0.25">
      <c r="E50" t="s">
        <v>280</v>
      </c>
      <c r="F50" s="57"/>
    </row>
    <row r="51" spans="2:14" x14ac:dyDescent="0.25">
      <c r="F51" s="57"/>
    </row>
    <row r="52" spans="2:14" x14ac:dyDescent="0.25">
      <c r="F52" s="57"/>
    </row>
    <row r="53" spans="2:14" x14ac:dyDescent="0.25">
      <c r="F53" s="57"/>
    </row>
    <row r="54" spans="2:14" x14ac:dyDescent="0.25">
      <c r="F54" s="57"/>
    </row>
    <row r="55" spans="2:14" x14ac:dyDescent="0.25">
      <c r="F55" s="57"/>
    </row>
    <row r="56" spans="2:14" x14ac:dyDescent="0.25">
      <c r="F56" s="57"/>
    </row>
    <row r="57" spans="2:14" x14ac:dyDescent="0.25">
      <c r="F57" s="57"/>
    </row>
    <row r="58" spans="2:14" x14ac:dyDescent="0.25">
      <c r="F58" s="57"/>
    </row>
    <row r="59" spans="2:14" x14ac:dyDescent="0.25">
      <c r="F59" s="57"/>
    </row>
    <row r="60" spans="2:14" ht="20.25" thickBot="1" x14ac:dyDescent="0.35">
      <c r="E60" s="16" t="s">
        <v>256</v>
      </c>
    </row>
    <row r="61" spans="2:14" ht="15.75" thickTop="1" x14ac:dyDescent="0.25"/>
    <row r="62" spans="2:14" ht="48" customHeight="1" x14ac:dyDescent="0.25">
      <c r="B62" s="58" t="s">
        <v>257</v>
      </c>
      <c r="C62" s="47"/>
      <c r="D62" s="58" t="s">
        <v>258</v>
      </c>
      <c r="E62" s="47"/>
      <c r="F62" s="97" t="s">
        <v>296</v>
      </c>
      <c r="G62" s="97"/>
      <c r="H62" s="47"/>
      <c r="I62" s="97" t="s">
        <v>297</v>
      </c>
      <c r="J62" s="97"/>
      <c r="K62" s="47"/>
      <c r="L62" s="97" t="s">
        <v>298</v>
      </c>
      <c r="M62" s="97"/>
    </row>
    <row r="63" spans="2:14" x14ac:dyDescent="0.25">
      <c r="B63" s="10">
        <v>45658</v>
      </c>
      <c r="D63" s="10">
        <v>45658</v>
      </c>
      <c r="F63" s="10">
        <v>45658</v>
      </c>
      <c r="I63" s="10">
        <v>45658</v>
      </c>
      <c r="L63" s="10">
        <v>45658</v>
      </c>
    </row>
    <row r="64" spans="2:14" x14ac:dyDescent="0.25">
      <c r="B64" s="98"/>
      <c r="C64" s="98"/>
      <c r="D64" s="98"/>
      <c r="E64" s="98"/>
      <c r="F64" s="98"/>
      <c r="G64" s="98"/>
      <c r="H64" s="98"/>
      <c r="I64" s="98"/>
      <c r="J64" s="98"/>
      <c r="K64" s="98"/>
      <c r="L64" s="98"/>
      <c r="M64" s="98"/>
      <c r="N64" s="98"/>
    </row>
    <row r="65" spans="2:14" x14ac:dyDescent="0.25">
      <c r="B65" s="98"/>
      <c r="C65" s="98"/>
      <c r="D65" s="98"/>
      <c r="E65" s="98"/>
      <c r="F65" s="98"/>
      <c r="G65" s="98"/>
      <c r="H65" s="98"/>
      <c r="I65" s="98"/>
      <c r="J65" s="98"/>
      <c r="K65" s="98"/>
      <c r="L65" s="98"/>
      <c r="M65" s="98"/>
      <c r="N65" s="98"/>
    </row>
    <row r="66" spans="2:14" x14ac:dyDescent="0.25">
      <c r="B66" s="98"/>
      <c r="C66" s="98"/>
      <c r="D66" s="98"/>
      <c r="E66" s="98"/>
      <c r="F66" s="98"/>
      <c r="G66" s="98"/>
      <c r="H66" s="98"/>
      <c r="I66" s="98"/>
      <c r="J66" s="98"/>
      <c r="K66" s="98"/>
      <c r="L66" s="98"/>
      <c r="M66" s="98"/>
      <c r="N66" s="98"/>
    </row>
    <row r="67" spans="2:14" x14ac:dyDescent="0.25">
      <c r="B67" s="98"/>
      <c r="C67" s="98"/>
      <c r="D67" s="98"/>
      <c r="E67" s="98"/>
      <c r="F67" s="98"/>
      <c r="G67" s="98"/>
      <c r="H67" s="98"/>
      <c r="I67" s="98"/>
      <c r="J67" s="98"/>
      <c r="K67" s="98"/>
      <c r="L67" s="98"/>
      <c r="M67" s="98"/>
      <c r="N67" s="98"/>
    </row>
    <row r="68" spans="2:14" x14ac:dyDescent="0.25">
      <c r="B68" s="98"/>
      <c r="C68" s="98"/>
      <c r="D68" s="98"/>
      <c r="E68" s="98"/>
      <c r="F68" s="98"/>
      <c r="G68" s="98"/>
      <c r="H68" s="98"/>
      <c r="I68" s="98"/>
      <c r="J68" s="98"/>
      <c r="K68" s="98"/>
      <c r="L68" s="98"/>
      <c r="M68" s="98"/>
      <c r="N68" s="98"/>
    </row>
    <row r="69" spans="2:14" x14ac:dyDescent="0.25">
      <c r="B69" s="98"/>
      <c r="C69" s="98"/>
      <c r="D69" s="98"/>
      <c r="E69" s="98"/>
      <c r="F69" s="98"/>
      <c r="G69" s="98"/>
      <c r="H69" s="98"/>
      <c r="I69" s="98"/>
      <c r="J69" s="98"/>
      <c r="K69" s="98"/>
      <c r="L69" s="98"/>
      <c r="M69" s="98"/>
      <c r="N69" s="98"/>
    </row>
    <row r="70" spans="2:14" x14ac:dyDescent="0.25">
      <c r="B70" s="98"/>
      <c r="C70" s="98"/>
      <c r="D70" s="98"/>
      <c r="E70" s="98"/>
      <c r="F70" s="98"/>
      <c r="G70" s="98"/>
      <c r="H70" s="98"/>
      <c r="I70" s="98"/>
      <c r="J70" s="98"/>
      <c r="K70" s="98"/>
      <c r="L70" s="98"/>
      <c r="M70" s="98"/>
      <c r="N70" s="98"/>
    </row>
    <row r="71" spans="2:14" x14ac:dyDescent="0.25">
      <c r="B71" s="98"/>
      <c r="C71" s="98"/>
      <c r="D71" s="98"/>
      <c r="E71" s="98"/>
      <c r="F71" s="98"/>
      <c r="G71" s="98"/>
      <c r="H71" s="98"/>
      <c r="I71" s="98"/>
      <c r="J71" s="98"/>
      <c r="K71" s="98"/>
      <c r="L71" s="98"/>
      <c r="M71" s="98"/>
      <c r="N71" s="98"/>
    </row>
    <row r="72" spans="2:14" x14ac:dyDescent="0.25">
      <c r="B72" s="98"/>
      <c r="C72" s="98"/>
      <c r="D72" s="98"/>
      <c r="E72" s="98"/>
      <c r="F72" s="98"/>
      <c r="G72" s="98"/>
      <c r="H72" s="98"/>
      <c r="I72" s="98"/>
      <c r="J72" s="98"/>
      <c r="K72" s="98"/>
      <c r="L72" s="98"/>
      <c r="M72" s="98"/>
      <c r="N72" s="98"/>
    </row>
    <row r="73" spans="2:14" x14ac:dyDescent="0.25">
      <c r="B73" s="98"/>
      <c r="C73" s="98"/>
      <c r="D73" s="98"/>
      <c r="E73" s="98"/>
      <c r="F73" s="98"/>
      <c r="G73" s="98"/>
      <c r="H73" s="98"/>
      <c r="I73" s="98"/>
      <c r="J73" s="98"/>
      <c r="K73" s="98"/>
      <c r="L73" s="98"/>
      <c r="M73" s="98"/>
      <c r="N73" s="98"/>
    </row>
    <row r="74" spans="2:14" x14ac:dyDescent="0.25">
      <c r="B74" s="98"/>
      <c r="C74" s="98"/>
      <c r="D74" s="98"/>
      <c r="E74" s="98"/>
      <c r="F74" s="98"/>
      <c r="G74" s="98"/>
      <c r="H74" s="98"/>
      <c r="I74" s="98"/>
      <c r="J74" s="98"/>
      <c r="K74" s="98"/>
      <c r="L74" s="98"/>
      <c r="M74" s="98"/>
      <c r="N74" s="98"/>
    </row>
    <row r="75" spans="2:14" x14ac:dyDescent="0.25">
      <c r="B75" s="98"/>
      <c r="C75" s="98"/>
      <c r="D75" s="98"/>
      <c r="E75" s="98"/>
      <c r="F75" s="98"/>
      <c r="G75" s="98"/>
      <c r="H75" s="98"/>
      <c r="I75" s="98"/>
      <c r="J75" s="98"/>
      <c r="K75" s="98"/>
      <c r="L75" s="98"/>
      <c r="M75" s="98"/>
      <c r="N75" s="98"/>
    </row>
    <row r="76" spans="2:14" x14ac:dyDescent="0.25">
      <c r="B76" s="98"/>
      <c r="C76" s="98"/>
      <c r="D76" s="98"/>
      <c r="E76" s="98"/>
      <c r="F76" s="98"/>
      <c r="G76" s="98"/>
      <c r="H76" s="98"/>
      <c r="I76" s="98"/>
      <c r="J76" s="98"/>
      <c r="K76" s="98"/>
      <c r="L76" s="98"/>
      <c r="M76" s="98"/>
      <c r="N76" s="98"/>
    </row>
    <row r="77" spans="2:14" x14ac:dyDescent="0.25">
      <c r="B77" s="98"/>
      <c r="C77" s="98"/>
      <c r="D77" s="98"/>
      <c r="E77" s="98"/>
      <c r="F77" s="98"/>
      <c r="G77" s="98"/>
      <c r="H77" s="98"/>
      <c r="I77" s="98"/>
      <c r="J77" s="98"/>
      <c r="K77" s="98"/>
      <c r="L77" s="98"/>
      <c r="M77" s="98"/>
      <c r="N77" s="98"/>
    </row>
    <row r="78" spans="2:14" x14ac:dyDescent="0.25">
      <c r="B78" s="98"/>
      <c r="C78" s="98"/>
      <c r="D78" s="98"/>
      <c r="E78" s="98"/>
      <c r="F78" s="98"/>
      <c r="G78" s="98"/>
      <c r="H78" s="98"/>
      <c r="I78" s="98"/>
      <c r="J78" s="98"/>
      <c r="K78" s="98"/>
      <c r="L78" s="98"/>
      <c r="M78" s="98"/>
      <c r="N78" s="98"/>
    </row>
    <row r="79" spans="2:14" x14ac:dyDescent="0.25">
      <c r="B79" s="98"/>
      <c r="C79" s="98"/>
      <c r="D79" s="98"/>
      <c r="E79" s="98"/>
      <c r="F79" s="98"/>
      <c r="G79" s="98"/>
      <c r="H79" s="98"/>
      <c r="I79" s="98"/>
      <c r="J79" s="98"/>
      <c r="K79" s="98"/>
      <c r="L79" s="98"/>
      <c r="M79" s="98"/>
      <c r="N79" s="98"/>
    </row>
    <row r="80" spans="2:14" x14ac:dyDescent="0.25">
      <c r="B80" s="98"/>
      <c r="C80" s="98"/>
      <c r="D80" s="98"/>
      <c r="E80" s="98"/>
      <c r="F80" s="98"/>
      <c r="G80" s="98"/>
      <c r="H80" s="98"/>
      <c r="I80" s="98"/>
      <c r="J80" s="98"/>
      <c r="K80" s="98"/>
      <c r="L80" s="98"/>
      <c r="M80" s="98"/>
      <c r="N80" s="98"/>
    </row>
    <row r="81" spans="2:14" x14ac:dyDescent="0.25">
      <c r="B81" s="98"/>
      <c r="C81" s="98"/>
      <c r="D81" s="98"/>
      <c r="E81" s="98"/>
      <c r="F81" s="98"/>
      <c r="G81" s="98"/>
      <c r="H81" s="98"/>
      <c r="I81" s="98"/>
      <c r="J81" s="98"/>
      <c r="K81" s="98"/>
      <c r="L81" s="98"/>
      <c r="M81" s="98"/>
      <c r="N81" s="98"/>
    </row>
    <row r="82" spans="2:14" x14ac:dyDescent="0.25">
      <c r="B82" s="98"/>
      <c r="C82" s="98"/>
      <c r="D82" s="98"/>
      <c r="E82" s="98"/>
      <c r="F82" s="98"/>
      <c r="G82" s="98"/>
      <c r="H82" s="98"/>
      <c r="I82" s="98"/>
      <c r="J82" s="98"/>
      <c r="K82" s="98"/>
      <c r="L82" s="98"/>
      <c r="M82" s="98"/>
      <c r="N82" s="98"/>
    </row>
    <row r="83" spans="2:14" x14ac:dyDescent="0.25">
      <c r="B83" s="98"/>
      <c r="C83" s="98"/>
      <c r="D83" s="98"/>
      <c r="E83" s="98"/>
      <c r="F83" s="98"/>
      <c r="G83" s="98"/>
      <c r="H83" s="98"/>
      <c r="I83" s="98"/>
      <c r="J83" s="98"/>
      <c r="K83" s="98"/>
      <c r="L83" s="98"/>
      <c r="M83" s="98"/>
      <c r="N83" s="98"/>
    </row>
    <row r="84" spans="2:14" x14ac:dyDescent="0.25">
      <c r="B84" s="98"/>
      <c r="C84" s="98"/>
      <c r="D84" s="98"/>
      <c r="E84" s="98"/>
      <c r="F84" s="98"/>
      <c r="G84" s="98"/>
      <c r="H84" s="98"/>
      <c r="I84" s="98"/>
      <c r="J84" s="98"/>
      <c r="K84" s="98"/>
      <c r="L84" s="98"/>
      <c r="M84" s="98"/>
      <c r="N84" s="98"/>
    </row>
    <row r="85" spans="2:14" x14ac:dyDescent="0.25">
      <c r="B85" s="98"/>
      <c r="C85" s="98"/>
      <c r="D85" s="98"/>
      <c r="E85" s="98"/>
      <c r="F85" s="98"/>
      <c r="G85" s="98"/>
      <c r="H85" s="98"/>
      <c r="I85" s="98"/>
      <c r="J85" s="98"/>
      <c r="K85" s="98"/>
      <c r="L85" s="98"/>
      <c r="M85" s="98"/>
      <c r="N85" s="98"/>
    </row>
    <row r="86" spans="2:14" x14ac:dyDescent="0.25">
      <c r="B86" s="98"/>
      <c r="C86" s="98"/>
      <c r="D86" s="98"/>
      <c r="E86" s="98"/>
      <c r="F86" s="98"/>
      <c r="G86" s="98"/>
      <c r="H86" s="98"/>
      <c r="I86" s="98"/>
      <c r="J86" s="98"/>
      <c r="K86" s="98"/>
      <c r="L86" s="98"/>
      <c r="M86" s="98"/>
      <c r="N86" s="98"/>
    </row>
    <row r="87" spans="2:14" x14ac:dyDescent="0.25">
      <c r="B87" s="98"/>
      <c r="C87" s="98"/>
      <c r="D87" s="98"/>
      <c r="E87" s="98"/>
      <c r="F87" s="98"/>
      <c r="G87" s="98"/>
      <c r="H87" s="98"/>
      <c r="I87" s="98"/>
      <c r="J87" s="98"/>
      <c r="K87" s="98"/>
      <c r="L87" s="98"/>
      <c r="M87" s="98"/>
      <c r="N87" s="98"/>
    </row>
    <row r="88" spans="2:14" x14ac:dyDescent="0.25">
      <c r="B88" s="98"/>
      <c r="C88" s="98"/>
      <c r="D88" s="98"/>
      <c r="E88" s="98"/>
      <c r="F88" s="98"/>
      <c r="G88" s="98"/>
      <c r="H88" s="98"/>
      <c r="I88" s="98"/>
      <c r="J88" s="98"/>
      <c r="K88" s="98"/>
      <c r="L88" s="98"/>
      <c r="M88" s="98"/>
      <c r="N88" s="98"/>
    </row>
    <row r="89" spans="2:14" x14ac:dyDescent="0.25">
      <c r="B89" s="98"/>
      <c r="C89" s="98"/>
      <c r="D89" s="98"/>
      <c r="E89" s="98"/>
      <c r="F89" s="98"/>
      <c r="G89" s="98"/>
      <c r="H89" s="98"/>
      <c r="I89" s="98"/>
      <c r="J89" s="98"/>
      <c r="K89" s="98"/>
      <c r="L89" s="98"/>
      <c r="M89" s="98"/>
      <c r="N89" s="98"/>
    </row>
    <row r="90" spans="2:14" x14ac:dyDescent="0.25">
      <c r="B90" s="98"/>
      <c r="C90" s="98"/>
      <c r="D90" s="98"/>
      <c r="E90" s="98"/>
      <c r="F90" s="98"/>
      <c r="G90" s="98"/>
      <c r="H90" s="98"/>
      <c r="I90" s="98"/>
      <c r="J90" s="98"/>
      <c r="K90" s="98"/>
      <c r="L90" s="98"/>
      <c r="M90" s="98"/>
      <c r="N90" s="98"/>
    </row>
    <row r="91" spans="2:14" x14ac:dyDescent="0.25">
      <c r="B91" s="98"/>
      <c r="C91" s="98"/>
      <c r="D91" s="98"/>
      <c r="E91" s="98"/>
      <c r="F91" s="98"/>
      <c r="G91" s="98"/>
      <c r="H91" s="98"/>
      <c r="I91" s="98"/>
      <c r="J91" s="98"/>
      <c r="K91" s="98"/>
      <c r="L91" s="98"/>
      <c r="M91" s="98"/>
      <c r="N91" s="98"/>
    </row>
    <row r="92" spans="2:14" x14ac:dyDescent="0.25">
      <c r="B92" s="98"/>
      <c r="C92" s="98"/>
      <c r="D92" s="98"/>
      <c r="E92" s="98"/>
      <c r="F92" s="98"/>
      <c r="G92" s="98"/>
      <c r="H92" s="98"/>
      <c r="I92" s="98"/>
      <c r="J92" s="98"/>
      <c r="K92" s="98"/>
      <c r="L92" s="98"/>
      <c r="M92" s="98"/>
      <c r="N92" s="98"/>
    </row>
    <row r="93" spans="2:14" x14ac:dyDescent="0.25">
      <c r="B93" s="98"/>
      <c r="C93" s="98"/>
      <c r="D93" s="98"/>
      <c r="E93" s="98"/>
      <c r="F93" s="98"/>
      <c r="G93" s="98"/>
      <c r="H93" s="98"/>
      <c r="I93" s="98"/>
      <c r="J93" s="98"/>
      <c r="K93" s="98"/>
      <c r="L93" s="98"/>
      <c r="M93" s="98"/>
      <c r="N93" s="98"/>
    </row>
    <row r="94" spans="2:14" x14ac:dyDescent="0.25">
      <c r="B94" s="10"/>
      <c r="D94" s="10"/>
    </row>
    <row r="95" spans="2:14" x14ac:dyDescent="0.25">
      <c r="B95" s="10"/>
      <c r="D95" s="10"/>
    </row>
    <row r="96" spans="2:14" x14ac:dyDescent="0.25">
      <c r="B96" s="10"/>
      <c r="D96" s="10"/>
    </row>
    <row r="97" spans="2:11" x14ac:dyDescent="0.25">
      <c r="B97" s="10"/>
      <c r="D97" s="10"/>
    </row>
    <row r="98" spans="2:11" x14ac:dyDescent="0.25">
      <c r="B98" s="10"/>
      <c r="D98" s="10"/>
    </row>
    <row r="99" spans="2:11" x14ac:dyDescent="0.25">
      <c r="B99" s="10"/>
      <c r="D99" s="10"/>
    </row>
    <row r="100" spans="2:11" x14ac:dyDescent="0.25">
      <c r="B100" s="10"/>
      <c r="D100" s="10"/>
    </row>
    <row r="101" spans="2:11" x14ac:dyDescent="0.25">
      <c r="B101" s="10"/>
      <c r="D101" s="10"/>
    </row>
    <row r="102" spans="2:11" x14ac:dyDescent="0.25">
      <c r="B102" s="10"/>
      <c r="D102" s="10"/>
    </row>
    <row r="103" spans="2:11" x14ac:dyDescent="0.25">
      <c r="B103" s="10"/>
      <c r="D103" s="10"/>
    </row>
    <row r="104" spans="2:11" x14ac:dyDescent="0.25">
      <c r="B104" s="10"/>
    </row>
    <row r="105" spans="2:11" ht="20.25" thickBot="1" x14ac:dyDescent="0.35">
      <c r="B105" s="10"/>
      <c r="D105" s="16" t="s">
        <v>299</v>
      </c>
      <c r="F105" s="10"/>
    </row>
    <row r="106" spans="2:11" ht="15.75" thickTop="1" x14ac:dyDescent="0.25">
      <c r="B106" s="10"/>
      <c r="F106" s="10"/>
    </row>
    <row r="107" spans="2:11" x14ac:dyDescent="0.25">
      <c r="B107" s="10"/>
      <c r="D107" s="23" t="s">
        <v>259</v>
      </c>
      <c r="F107" s="52" t="s">
        <v>260</v>
      </c>
      <c r="H107" s="23" t="s">
        <v>261</v>
      </c>
      <c r="J107" s="23" t="s">
        <v>262</v>
      </c>
    </row>
    <row r="108" spans="2:11" x14ac:dyDescent="0.25">
      <c r="B108" s="10"/>
      <c r="D108" t="s">
        <v>263</v>
      </c>
      <c r="F108" s="10" t="s">
        <v>189</v>
      </c>
      <c r="H108" t="s">
        <v>264</v>
      </c>
      <c r="J108" t="s">
        <v>265</v>
      </c>
      <c r="K108" t="s">
        <v>266</v>
      </c>
    </row>
    <row r="109" spans="2:11" x14ac:dyDescent="0.25">
      <c r="B109" s="10"/>
      <c r="F109" s="10"/>
    </row>
    <row r="110" spans="2:11" x14ac:dyDescent="0.25">
      <c r="B110" s="10"/>
      <c r="F110" s="10"/>
    </row>
    <row r="111" spans="2:11" x14ac:dyDescent="0.25">
      <c r="B111" s="10"/>
      <c r="F111" s="10"/>
    </row>
    <row r="112" spans="2:11" x14ac:dyDescent="0.25">
      <c r="B112" s="10"/>
      <c r="F112" s="10"/>
    </row>
    <row r="113" spans="2:6" x14ac:dyDescent="0.25">
      <c r="B113" s="10"/>
      <c r="F113" s="10"/>
    </row>
    <row r="114" spans="2:6" x14ac:dyDescent="0.25">
      <c r="B114" s="10"/>
      <c r="F114" s="10"/>
    </row>
    <row r="115" spans="2:6" x14ac:dyDescent="0.25">
      <c r="B115" s="10"/>
      <c r="F115" s="10"/>
    </row>
    <row r="116" spans="2:6" x14ac:dyDescent="0.25">
      <c r="B116" s="10"/>
      <c r="F116" s="10"/>
    </row>
    <row r="117" spans="2:6" x14ac:dyDescent="0.25">
      <c r="F117" s="10"/>
    </row>
    <row r="118" spans="2:6" x14ac:dyDescent="0.25">
      <c r="F118" s="10"/>
    </row>
    <row r="119" spans="2:6" x14ac:dyDescent="0.25">
      <c r="F119" s="10"/>
    </row>
    <row r="127" spans="2:6" ht="20.25" thickBot="1" x14ac:dyDescent="0.35">
      <c r="D127" s="16" t="s">
        <v>285</v>
      </c>
    </row>
    <row r="128" spans="2:6" ht="15.75" thickTop="1" x14ac:dyDescent="0.25"/>
    <row r="129" spans="4:4" x14ac:dyDescent="0.25">
      <c r="D129" t="s">
        <v>402</v>
      </c>
    </row>
  </sheetData>
  <mergeCells count="3">
    <mergeCell ref="F62:G62"/>
    <mergeCell ref="I62:J62"/>
    <mergeCell ref="L62:M62"/>
  </mergeCells>
  <phoneticPr fontId="26" type="noConversion"/>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59332-4DF1-455C-9E35-13DAAF89D9EB}">
  <dimension ref="B2:N136"/>
  <sheetViews>
    <sheetView zoomScale="175" zoomScaleNormal="175" workbookViewId="0"/>
  </sheetViews>
  <sheetFormatPr defaultRowHeight="15" x14ac:dyDescent="0.25"/>
  <cols>
    <col min="2" max="2" width="13.85546875" customWidth="1"/>
    <col min="4" max="4" width="20.7109375" customWidth="1"/>
    <col min="6" max="6" width="10.7109375" bestFit="1" customWidth="1"/>
    <col min="8" max="9" width="10.7109375" bestFit="1" customWidth="1"/>
    <col min="11" max="11" width="7.7109375" customWidth="1"/>
    <col min="12" max="12" width="10.7109375" bestFit="1" customWidth="1"/>
  </cols>
  <sheetData>
    <row r="2" spans="5:14" ht="20.25" thickBot="1" x14ac:dyDescent="0.35">
      <c r="E2" s="16" t="s">
        <v>288</v>
      </c>
    </row>
    <row r="3" spans="5:14" ht="15.75" thickTop="1" x14ac:dyDescent="0.25"/>
    <row r="4" spans="5:14" x14ac:dyDescent="0.25">
      <c r="E4">
        <v>1</v>
      </c>
      <c r="F4">
        <v>2</v>
      </c>
      <c r="G4">
        <v>3</v>
      </c>
      <c r="H4">
        <v>4</v>
      </c>
      <c r="I4">
        <v>5</v>
      </c>
      <c r="J4">
        <v>6</v>
      </c>
      <c r="K4">
        <v>7</v>
      </c>
      <c r="L4">
        <v>8</v>
      </c>
      <c r="M4">
        <v>9</v>
      </c>
      <c r="N4">
        <v>10</v>
      </c>
    </row>
    <row r="5" spans="5:14" x14ac:dyDescent="0.25">
      <c r="E5">
        <v>2</v>
      </c>
    </row>
    <row r="6" spans="5:14" x14ac:dyDescent="0.25">
      <c r="E6">
        <v>3</v>
      </c>
    </row>
    <row r="7" spans="5:14" x14ac:dyDescent="0.25">
      <c r="E7">
        <v>4</v>
      </c>
    </row>
    <row r="8" spans="5:14" x14ac:dyDescent="0.25">
      <c r="E8">
        <v>5</v>
      </c>
    </row>
    <row r="9" spans="5:14" x14ac:dyDescent="0.25">
      <c r="E9">
        <v>6</v>
      </c>
    </row>
    <row r="10" spans="5:14" x14ac:dyDescent="0.25">
      <c r="E10">
        <v>7</v>
      </c>
    </row>
    <row r="11" spans="5:14" x14ac:dyDescent="0.25">
      <c r="E11">
        <v>8</v>
      </c>
    </row>
    <row r="12" spans="5:14" x14ac:dyDescent="0.25">
      <c r="E12">
        <v>9</v>
      </c>
    </row>
    <row r="13" spans="5:14" x14ac:dyDescent="0.25">
      <c r="E13">
        <v>10</v>
      </c>
    </row>
    <row r="21" spans="5:9" ht="20.25" thickBot="1" x14ac:dyDescent="0.35">
      <c r="E21" s="16" t="s">
        <v>289</v>
      </c>
    </row>
    <row r="22" spans="5:9" ht="15.75" thickTop="1" x14ac:dyDescent="0.25"/>
    <row r="25" spans="5:9" x14ac:dyDescent="0.25">
      <c r="E25" s="51" t="s">
        <v>236</v>
      </c>
      <c r="F25" s="47">
        <v>7</v>
      </c>
      <c r="H25" s="51" t="s">
        <v>237</v>
      </c>
      <c r="I25" s="47">
        <v>18</v>
      </c>
    </row>
    <row r="26" spans="5:9" x14ac:dyDescent="0.25">
      <c r="E26" s="51" t="s">
        <v>238</v>
      </c>
      <c r="F26" s="47">
        <v>14</v>
      </c>
      <c r="H26" s="51" t="s">
        <v>239</v>
      </c>
      <c r="I26" s="47">
        <v>36</v>
      </c>
    </row>
    <row r="27" spans="5:9" x14ac:dyDescent="0.25">
      <c r="E27" s="51" t="s">
        <v>240</v>
      </c>
      <c r="F27" s="47">
        <v>21</v>
      </c>
      <c r="H27" s="51" t="s">
        <v>241</v>
      </c>
      <c r="I27" s="47">
        <v>54</v>
      </c>
    </row>
    <row r="28" spans="5:9" x14ac:dyDescent="0.25">
      <c r="E28" s="51" t="s">
        <v>242</v>
      </c>
      <c r="F28" s="47">
        <v>28</v>
      </c>
      <c r="H28" s="51" t="s">
        <v>243</v>
      </c>
      <c r="I28" s="47">
        <v>72</v>
      </c>
    </row>
    <row r="29" spans="5:9" x14ac:dyDescent="0.25">
      <c r="E29" s="51" t="s">
        <v>244</v>
      </c>
      <c r="F29" s="47">
        <v>35</v>
      </c>
      <c r="H29" s="51" t="s">
        <v>245</v>
      </c>
      <c r="I29" s="47">
        <v>90</v>
      </c>
    </row>
    <row r="30" spans="5:9" x14ac:dyDescent="0.25">
      <c r="E30" s="51" t="s">
        <v>246</v>
      </c>
      <c r="F30" s="47">
        <v>42</v>
      </c>
      <c r="H30" s="51" t="s">
        <v>247</v>
      </c>
      <c r="I30" s="47">
        <v>108</v>
      </c>
    </row>
    <row r="31" spans="5:9" x14ac:dyDescent="0.25">
      <c r="E31" s="51" t="s">
        <v>248</v>
      </c>
      <c r="F31" s="47">
        <v>49</v>
      </c>
      <c r="H31" s="51" t="s">
        <v>249</v>
      </c>
      <c r="I31" s="47">
        <v>126</v>
      </c>
    </row>
    <row r="32" spans="5:9" x14ac:dyDescent="0.25">
      <c r="E32" s="51" t="s">
        <v>250</v>
      </c>
      <c r="F32" s="47">
        <v>56</v>
      </c>
      <c r="H32" s="51" t="s">
        <v>251</v>
      </c>
      <c r="I32" s="47">
        <v>144</v>
      </c>
    </row>
    <row r="33" spans="5:9" x14ac:dyDescent="0.25">
      <c r="E33" s="51" t="s">
        <v>252</v>
      </c>
      <c r="F33" s="47">
        <v>63</v>
      </c>
      <c r="H33" s="51" t="s">
        <v>253</v>
      </c>
      <c r="I33" s="47">
        <v>162</v>
      </c>
    </row>
    <row r="34" spans="5:9" x14ac:dyDescent="0.25">
      <c r="E34" s="51" t="s">
        <v>254</v>
      </c>
      <c r="F34" s="47">
        <v>70</v>
      </c>
      <c r="H34" s="51" t="s">
        <v>255</v>
      </c>
      <c r="I34" s="47">
        <v>180</v>
      </c>
    </row>
    <row r="42" spans="5:9" ht="20.25" thickBot="1" x14ac:dyDescent="0.35">
      <c r="E42" s="16" t="s">
        <v>290</v>
      </c>
    </row>
    <row r="43" spans="5:9" ht="15.75" thickTop="1" x14ac:dyDescent="0.25"/>
    <row r="44" spans="5:9" x14ac:dyDescent="0.25">
      <c r="E44" t="s">
        <v>291</v>
      </c>
    </row>
    <row r="46" spans="5:9" x14ac:dyDescent="0.25">
      <c r="E46" t="s">
        <v>292</v>
      </c>
      <c r="F46" s="57">
        <v>10000</v>
      </c>
      <c r="G46" s="57"/>
      <c r="H46" s="57"/>
      <c r="I46" s="57"/>
    </row>
    <row r="47" spans="5:9" x14ac:dyDescent="0.25">
      <c r="E47" t="s">
        <v>293</v>
      </c>
      <c r="F47" s="57">
        <v>20000</v>
      </c>
    </row>
    <row r="48" spans="5:9" x14ac:dyDescent="0.25">
      <c r="E48" t="s">
        <v>294</v>
      </c>
      <c r="F48" s="57">
        <v>40000</v>
      </c>
    </row>
    <row r="49" spans="2:13" x14ac:dyDescent="0.25">
      <c r="E49" t="s">
        <v>295</v>
      </c>
      <c r="F49" s="57">
        <v>80000</v>
      </c>
    </row>
    <row r="50" spans="2:13" x14ac:dyDescent="0.25">
      <c r="E50" t="s">
        <v>280</v>
      </c>
      <c r="F50" s="57"/>
    </row>
    <row r="51" spans="2:13" x14ac:dyDescent="0.25">
      <c r="F51" s="57"/>
    </row>
    <row r="52" spans="2:13" x14ac:dyDescent="0.25">
      <c r="F52" s="57"/>
    </row>
    <row r="53" spans="2:13" x14ac:dyDescent="0.25">
      <c r="F53" s="57"/>
    </row>
    <row r="54" spans="2:13" x14ac:dyDescent="0.25">
      <c r="F54" s="57"/>
    </row>
    <row r="55" spans="2:13" x14ac:dyDescent="0.25">
      <c r="F55" s="57"/>
    </row>
    <row r="56" spans="2:13" x14ac:dyDescent="0.25">
      <c r="F56" s="57"/>
    </row>
    <row r="57" spans="2:13" x14ac:dyDescent="0.25">
      <c r="F57" s="57"/>
    </row>
    <row r="58" spans="2:13" x14ac:dyDescent="0.25">
      <c r="F58" s="57"/>
    </row>
    <row r="59" spans="2:13" x14ac:dyDescent="0.25">
      <c r="F59" s="57"/>
    </row>
    <row r="60" spans="2:13" ht="20.25" thickBot="1" x14ac:dyDescent="0.35">
      <c r="E60" s="16" t="s">
        <v>256</v>
      </c>
    </row>
    <row r="61" spans="2:13" ht="15.75" thickTop="1" x14ac:dyDescent="0.25"/>
    <row r="62" spans="2:13" ht="48" customHeight="1" x14ac:dyDescent="0.25">
      <c r="B62" s="58" t="s">
        <v>257</v>
      </c>
      <c r="C62" s="47"/>
      <c r="D62" s="58" t="s">
        <v>258</v>
      </c>
      <c r="E62" s="47"/>
      <c r="F62" s="97" t="s">
        <v>296</v>
      </c>
      <c r="G62" s="97"/>
      <c r="H62" s="47"/>
      <c r="I62" s="97" t="s">
        <v>297</v>
      </c>
      <c r="J62" s="97"/>
      <c r="K62" s="47"/>
      <c r="L62" s="97" t="s">
        <v>298</v>
      </c>
      <c r="M62" s="97"/>
    </row>
    <row r="63" spans="2:13" x14ac:dyDescent="0.25">
      <c r="B63" s="10">
        <v>45658</v>
      </c>
      <c r="D63" s="10">
        <v>45658</v>
      </c>
      <c r="F63" s="10">
        <v>45658</v>
      </c>
      <c r="I63" s="10">
        <v>45658</v>
      </c>
      <c r="L63" s="10">
        <v>45658</v>
      </c>
    </row>
    <row r="64" spans="2:13" x14ac:dyDescent="0.25">
      <c r="B64" s="10">
        <v>45659</v>
      </c>
      <c r="D64" s="10">
        <v>45659</v>
      </c>
      <c r="F64" s="10">
        <v>45689</v>
      </c>
      <c r="I64" s="10">
        <v>45748</v>
      </c>
      <c r="L64" s="10">
        <v>46023</v>
      </c>
    </row>
    <row r="65" spans="2:12" x14ac:dyDescent="0.25">
      <c r="B65" s="10">
        <v>45660</v>
      </c>
      <c r="D65" s="10">
        <v>45660</v>
      </c>
      <c r="F65" s="10">
        <v>45717</v>
      </c>
      <c r="I65" s="10">
        <v>45839</v>
      </c>
      <c r="L65" s="10">
        <v>46388</v>
      </c>
    </row>
    <row r="66" spans="2:12" x14ac:dyDescent="0.25">
      <c r="B66" s="10">
        <v>45661</v>
      </c>
      <c r="D66" s="10">
        <v>45663</v>
      </c>
      <c r="F66" s="10">
        <v>45748</v>
      </c>
      <c r="H66" s="10"/>
      <c r="I66" s="10">
        <v>45931</v>
      </c>
      <c r="L66" s="10">
        <v>46753</v>
      </c>
    </row>
    <row r="67" spans="2:12" x14ac:dyDescent="0.25">
      <c r="B67" s="10">
        <v>45662</v>
      </c>
      <c r="D67" s="10">
        <v>45664</v>
      </c>
      <c r="F67" s="10">
        <v>45778</v>
      </c>
      <c r="L67" s="10">
        <v>47119</v>
      </c>
    </row>
    <row r="68" spans="2:12" x14ac:dyDescent="0.25">
      <c r="B68" s="10">
        <v>45663</v>
      </c>
      <c r="D68" s="10">
        <v>45665</v>
      </c>
      <c r="F68" s="10">
        <v>45809</v>
      </c>
      <c r="L68" s="10">
        <v>47484</v>
      </c>
    </row>
    <row r="69" spans="2:12" x14ac:dyDescent="0.25">
      <c r="B69" s="10">
        <v>45664</v>
      </c>
      <c r="D69" s="10">
        <v>45666</v>
      </c>
      <c r="F69" s="10">
        <v>45839</v>
      </c>
      <c r="L69" s="10">
        <v>47849</v>
      </c>
    </row>
    <row r="70" spans="2:12" x14ac:dyDescent="0.25">
      <c r="B70" s="10">
        <v>45665</v>
      </c>
      <c r="D70" s="10">
        <v>45667</v>
      </c>
      <c r="F70" s="10">
        <v>45870</v>
      </c>
      <c r="L70" s="10">
        <v>48214</v>
      </c>
    </row>
    <row r="71" spans="2:12" x14ac:dyDescent="0.25">
      <c r="B71" s="10">
        <v>45666</v>
      </c>
      <c r="D71" s="10">
        <v>45670</v>
      </c>
      <c r="F71" s="10">
        <v>45901</v>
      </c>
      <c r="L71" s="10">
        <v>48580</v>
      </c>
    </row>
    <row r="72" spans="2:12" x14ac:dyDescent="0.25">
      <c r="B72" s="10">
        <v>45667</v>
      </c>
      <c r="D72" s="10">
        <v>45671</v>
      </c>
      <c r="F72" s="10">
        <v>45931</v>
      </c>
      <c r="L72" s="10">
        <v>48945</v>
      </c>
    </row>
    <row r="73" spans="2:12" x14ac:dyDescent="0.25">
      <c r="B73" s="10">
        <v>45668</v>
      </c>
      <c r="D73" s="10">
        <v>45672</v>
      </c>
      <c r="F73" s="10">
        <v>45962</v>
      </c>
      <c r="L73" s="10">
        <v>49310</v>
      </c>
    </row>
    <row r="74" spans="2:12" x14ac:dyDescent="0.25">
      <c r="B74" s="10">
        <v>45669</v>
      </c>
      <c r="D74" s="10">
        <v>45673</v>
      </c>
      <c r="F74" s="10">
        <v>45992</v>
      </c>
    </row>
    <row r="75" spans="2:12" x14ac:dyDescent="0.25">
      <c r="B75" s="10">
        <v>45670</v>
      </c>
      <c r="D75" s="10">
        <v>45674</v>
      </c>
    </row>
    <row r="76" spans="2:12" x14ac:dyDescent="0.25">
      <c r="B76" s="10">
        <v>45671</v>
      </c>
      <c r="D76" s="10">
        <v>45677</v>
      </c>
    </row>
    <row r="77" spans="2:12" x14ac:dyDescent="0.25">
      <c r="B77" s="10">
        <v>45672</v>
      </c>
      <c r="D77" s="10">
        <v>45678</v>
      </c>
    </row>
    <row r="78" spans="2:12" x14ac:dyDescent="0.25">
      <c r="B78" s="10">
        <v>45673</v>
      </c>
      <c r="D78" s="10">
        <v>45679</v>
      </c>
    </row>
    <row r="79" spans="2:12" x14ac:dyDescent="0.25">
      <c r="B79" s="10">
        <v>45674</v>
      </c>
      <c r="D79" s="10">
        <v>45680</v>
      </c>
    </row>
    <row r="80" spans="2:12" x14ac:dyDescent="0.25">
      <c r="B80" s="10">
        <v>45675</v>
      </c>
      <c r="D80" s="10">
        <v>45681</v>
      </c>
    </row>
    <row r="81" spans="2:4" x14ac:dyDescent="0.25">
      <c r="B81" s="10">
        <v>45676</v>
      </c>
      <c r="D81" s="10">
        <v>45684</v>
      </c>
    </row>
    <row r="82" spans="2:4" x14ac:dyDescent="0.25">
      <c r="B82" s="10">
        <v>45677</v>
      </c>
      <c r="D82" s="10">
        <v>45685</v>
      </c>
    </row>
    <row r="83" spans="2:4" x14ac:dyDescent="0.25">
      <c r="B83" s="10">
        <v>45678</v>
      </c>
      <c r="D83" s="10">
        <v>45686</v>
      </c>
    </row>
    <row r="84" spans="2:4" x14ac:dyDescent="0.25">
      <c r="B84" s="10">
        <v>45679</v>
      </c>
      <c r="D84" s="10">
        <v>45687</v>
      </c>
    </row>
    <row r="85" spans="2:4" x14ac:dyDescent="0.25">
      <c r="B85" s="10">
        <v>45680</v>
      </c>
      <c r="D85" s="10">
        <v>45688</v>
      </c>
    </row>
    <row r="86" spans="2:4" x14ac:dyDescent="0.25">
      <c r="B86" s="10">
        <v>45681</v>
      </c>
      <c r="D86" s="10"/>
    </row>
    <row r="87" spans="2:4" x14ac:dyDescent="0.25">
      <c r="B87" s="10">
        <v>45682</v>
      </c>
      <c r="D87" s="10"/>
    </row>
    <row r="88" spans="2:4" x14ac:dyDescent="0.25">
      <c r="B88" s="10">
        <v>45683</v>
      </c>
      <c r="D88" s="10"/>
    </row>
    <row r="89" spans="2:4" x14ac:dyDescent="0.25">
      <c r="B89" s="10">
        <v>45684</v>
      </c>
      <c r="D89" s="10"/>
    </row>
    <row r="90" spans="2:4" x14ac:dyDescent="0.25">
      <c r="B90" s="10">
        <v>45685</v>
      </c>
      <c r="D90" s="10"/>
    </row>
    <row r="91" spans="2:4" x14ac:dyDescent="0.25">
      <c r="B91" s="10">
        <v>45686</v>
      </c>
      <c r="D91" s="10"/>
    </row>
    <row r="92" spans="2:4" x14ac:dyDescent="0.25">
      <c r="B92" s="10">
        <v>45687</v>
      </c>
      <c r="D92" s="10"/>
    </row>
    <row r="93" spans="2:4" x14ac:dyDescent="0.25">
      <c r="B93" s="10">
        <v>45688</v>
      </c>
      <c r="D93" s="10"/>
    </row>
    <row r="94" spans="2:4" x14ac:dyDescent="0.25">
      <c r="B94" s="10"/>
      <c r="D94" s="10"/>
    </row>
    <row r="95" spans="2:4" x14ac:dyDescent="0.25">
      <c r="B95" s="10"/>
      <c r="D95" s="10"/>
    </row>
    <row r="96" spans="2:4" x14ac:dyDescent="0.25">
      <c r="B96" s="10"/>
      <c r="D96" s="10"/>
    </row>
    <row r="97" spans="2:11" x14ac:dyDescent="0.25">
      <c r="B97" s="10"/>
      <c r="D97" s="10"/>
    </row>
    <row r="98" spans="2:11" x14ac:dyDescent="0.25">
      <c r="B98" s="10"/>
      <c r="D98" s="10"/>
    </row>
    <row r="99" spans="2:11" x14ac:dyDescent="0.25">
      <c r="B99" s="10"/>
      <c r="D99" s="10"/>
    </row>
    <row r="100" spans="2:11" x14ac:dyDescent="0.25">
      <c r="B100" s="10"/>
      <c r="D100" s="10"/>
    </row>
    <row r="101" spans="2:11" x14ac:dyDescent="0.25">
      <c r="B101" s="10"/>
      <c r="D101" s="10"/>
    </row>
    <row r="102" spans="2:11" x14ac:dyDescent="0.25">
      <c r="B102" s="10"/>
      <c r="D102" s="10"/>
    </row>
    <row r="103" spans="2:11" x14ac:dyDescent="0.25">
      <c r="B103" s="10"/>
      <c r="D103" s="10"/>
    </row>
    <row r="104" spans="2:11" x14ac:dyDescent="0.25">
      <c r="B104" s="10"/>
    </row>
    <row r="105" spans="2:11" ht="20.25" thickBot="1" x14ac:dyDescent="0.35">
      <c r="B105" s="10"/>
      <c r="D105" s="16" t="s">
        <v>299</v>
      </c>
      <c r="F105" s="10"/>
    </row>
    <row r="106" spans="2:11" ht="15.75" thickTop="1" x14ac:dyDescent="0.25">
      <c r="B106" s="10"/>
      <c r="F106" s="10"/>
    </row>
    <row r="107" spans="2:11" x14ac:dyDescent="0.25">
      <c r="B107" s="10"/>
      <c r="D107" s="23" t="s">
        <v>259</v>
      </c>
      <c r="F107" s="52" t="s">
        <v>260</v>
      </c>
      <c r="H107" s="23" t="s">
        <v>261</v>
      </c>
      <c r="J107" s="23" t="s">
        <v>262</v>
      </c>
    </row>
    <row r="108" spans="2:11" x14ac:dyDescent="0.25">
      <c r="B108" s="10"/>
      <c r="D108" t="s">
        <v>263</v>
      </c>
      <c r="F108" s="10" t="s">
        <v>189</v>
      </c>
      <c r="H108" t="s">
        <v>264</v>
      </c>
      <c r="J108" t="s">
        <v>265</v>
      </c>
      <c r="K108" t="s">
        <v>266</v>
      </c>
    </row>
    <row r="109" spans="2:11" x14ac:dyDescent="0.25">
      <c r="B109" s="10"/>
      <c r="D109" t="s">
        <v>267</v>
      </c>
      <c r="F109" s="10" t="s">
        <v>190</v>
      </c>
      <c r="H109" t="s">
        <v>268</v>
      </c>
      <c r="J109" t="s">
        <v>269</v>
      </c>
      <c r="K109" t="s">
        <v>270</v>
      </c>
    </row>
    <row r="110" spans="2:11" x14ac:dyDescent="0.25">
      <c r="B110" s="10"/>
      <c r="D110" t="s">
        <v>271</v>
      </c>
      <c r="F110" s="10" t="s">
        <v>191</v>
      </c>
      <c r="H110" t="s">
        <v>272</v>
      </c>
      <c r="J110" t="s">
        <v>273</v>
      </c>
      <c r="K110" t="s">
        <v>274</v>
      </c>
    </row>
    <row r="111" spans="2:11" x14ac:dyDescent="0.25">
      <c r="B111" s="10"/>
      <c r="D111" t="s">
        <v>275</v>
      </c>
      <c r="F111" s="10" t="s">
        <v>192</v>
      </c>
      <c r="H111" t="s">
        <v>276</v>
      </c>
      <c r="J111" t="s">
        <v>277</v>
      </c>
      <c r="K111" t="s">
        <v>278</v>
      </c>
    </row>
    <row r="112" spans="2:11" x14ac:dyDescent="0.25">
      <c r="B112" s="10"/>
      <c r="D112" t="s">
        <v>279</v>
      </c>
      <c r="F112" s="10" t="s">
        <v>193</v>
      </c>
      <c r="J112" t="s">
        <v>280</v>
      </c>
      <c r="K112" t="s">
        <v>281</v>
      </c>
    </row>
    <row r="113" spans="2:6" x14ac:dyDescent="0.25">
      <c r="B113" s="10"/>
      <c r="D113" t="s">
        <v>282</v>
      </c>
      <c r="F113" s="10" t="s">
        <v>194</v>
      </c>
    </row>
    <row r="114" spans="2:6" x14ac:dyDescent="0.25">
      <c r="B114" s="10"/>
      <c r="D114" t="s">
        <v>283</v>
      </c>
      <c r="F114" s="10" t="s">
        <v>195</v>
      </c>
    </row>
    <row r="115" spans="2:6" x14ac:dyDescent="0.25">
      <c r="B115" s="10"/>
      <c r="F115" s="10" t="s">
        <v>196</v>
      </c>
    </row>
    <row r="116" spans="2:6" x14ac:dyDescent="0.25">
      <c r="B116" s="10"/>
      <c r="F116" s="10" t="s">
        <v>197</v>
      </c>
    </row>
    <row r="117" spans="2:6" x14ac:dyDescent="0.25">
      <c r="F117" s="10" t="s">
        <v>198</v>
      </c>
    </row>
    <row r="118" spans="2:6" x14ac:dyDescent="0.25">
      <c r="F118" s="10" t="s">
        <v>199</v>
      </c>
    </row>
    <row r="119" spans="2:6" x14ac:dyDescent="0.25">
      <c r="F119" s="10" t="s">
        <v>284</v>
      </c>
    </row>
    <row r="127" spans="2:6" ht="20.25" thickBot="1" x14ac:dyDescent="0.35">
      <c r="D127" s="16" t="s">
        <v>285</v>
      </c>
    </row>
    <row r="128" spans="2:6" ht="15.75" thickTop="1" x14ac:dyDescent="0.25"/>
    <row r="129" spans="4:4" x14ac:dyDescent="0.25">
      <c r="D129" t="s">
        <v>300</v>
      </c>
    </row>
    <row r="130" spans="4:4" x14ac:dyDescent="0.25">
      <c r="D130" t="s">
        <v>301</v>
      </c>
    </row>
    <row r="131" spans="4:4" x14ac:dyDescent="0.25">
      <c r="D131" t="s">
        <v>302</v>
      </c>
    </row>
    <row r="132" spans="4:4" x14ac:dyDescent="0.25">
      <c r="D132" t="s">
        <v>303</v>
      </c>
    </row>
    <row r="133" spans="4:4" x14ac:dyDescent="0.25">
      <c r="D133" t="s">
        <v>304</v>
      </c>
    </row>
    <row r="134" spans="4:4" x14ac:dyDescent="0.25">
      <c r="D134" t="s">
        <v>305</v>
      </c>
    </row>
    <row r="135" spans="4:4" x14ac:dyDescent="0.25">
      <c r="D135" t="s">
        <v>306</v>
      </c>
    </row>
    <row r="136" spans="4:4" x14ac:dyDescent="0.25">
      <c r="D136" t="s">
        <v>307</v>
      </c>
    </row>
  </sheetData>
  <mergeCells count="3">
    <mergeCell ref="F62:G62"/>
    <mergeCell ref="I62:J62"/>
    <mergeCell ref="L62:M62"/>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4F05E-873B-4F03-B9AE-230212FBA28D}">
  <dimension ref="C1:U52"/>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6" customFormat="1" ht="44.25" customHeight="1" thickBot="1" x14ac:dyDescent="0.3">
      <c r="I1" s="8" t="s">
        <v>160</v>
      </c>
    </row>
    <row r="3" spans="3:21" ht="15" customHeight="1" x14ac:dyDescent="0.25">
      <c r="C3" s="85" t="s">
        <v>161</v>
      </c>
      <c r="D3" s="86"/>
      <c r="E3" s="86"/>
      <c r="F3" s="86"/>
      <c r="G3" s="86"/>
      <c r="H3" s="86"/>
      <c r="I3" s="86"/>
      <c r="J3" s="86"/>
      <c r="K3" s="86"/>
      <c r="L3" s="86"/>
      <c r="M3" s="86"/>
      <c r="N3" s="86"/>
      <c r="O3" s="86"/>
      <c r="P3" s="86"/>
      <c r="Q3" s="86"/>
      <c r="R3" s="86"/>
      <c r="S3" s="86"/>
      <c r="T3" s="86"/>
      <c r="U3" s="87"/>
    </row>
    <row r="4" spans="3:21" ht="15" customHeight="1" x14ac:dyDescent="0.25">
      <c r="C4" s="88"/>
      <c r="D4" s="89"/>
      <c r="E4" s="89"/>
      <c r="F4" s="89"/>
      <c r="G4" s="89"/>
      <c r="H4" s="89"/>
      <c r="I4" s="89"/>
      <c r="J4" s="89"/>
      <c r="K4" s="89"/>
      <c r="L4" s="89"/>
      <c r="M4" s="89"/>
      <c r="N4" s="89"/>
      <c r="O4" s="89"/>
      <c r="P4" s="89"/>
      <c r="Q4" s="89"/>
      <c r="R4" s="89"/>
      <c r="S4" s="89"/>
      <c r="T4" s="89"/>
      <c r="U4" s="90"/>
    </row>
    <row r="5" spans="3:21" ht="15" customHeight="1" x14ac:dyDescent="0.25">
      <c r="C5" s="88"/>
      <c r="D5" s="89"/>
      <c r="E5" s="89"/>
      <c r="F5" s="89"/>
      <c r="G5" s="89"/>
      <c r="H5" s="89"/>
      <c r="I5" s="89"/>
      <c r="J5" s="89"/>
      <c r="K5" s="89"/>
      <c r="L5" s="89"/>
      <c r="M5" s="89"/>
      <c r="N5" s="89"/>
      <c r="O5" s="89"/>
      <c r="P5" s="89"/>
      <c r="Q5" s="89"/>
      <c r="R5" s="89"/>
      <c r="S5" s="89"/>
      <c r="T5" s="89"/>
      <c r="U5" s="90"/>
    </row>
    <row r="6" spans="3:21" ht="15" customHeight="1" x14ac:dyDescent="0.25">
      <c r="C6" s="88"/>
      <c r="D6" s="89"/>
      <c r="E6" s="89"/>
      <c r="F6" s="89"/>
      <c r="G6" s="89"/>
      <c r="H6" s="89"/>
      <c r="I6" s="89"/>
      <c r="J6" s="89"/>
      <c r="K6" s="89"/>
      <c r="L6" s="89"/>
      <c r="M6" s="89"/>
      <c r="N6" s="89"/>
      <c r="O6" s="89"/>
      <c r="P6" s="89"/>
      <c r="Q6" s="89"/>
      <c r="R6" s="89"/>
      <c r="S6" s="89"/>
      <c r="T6" s="89"/>
      <c r="U6" s="90"/>
    </row>
    <row r="7" spans="3:21" ht="15" customHeight="1" x14ac:dyDescent="0.25">
      <c r="C7" s="88"/>
      <c r="D7" s="89"/>
      <c r="E7" s="89"/>
      <c r="F7" s="89"/>
      <c r="G7" s="89"/>
      <c r="H7" s="89"/>
      <c r="I7" s="89"/>
      <c r="J7" s="89"/>
      <c r="K7" s="89"/>
      <c r="L7" s="89"/>
      <c r="M7" s="89"/>
      <c r="N7" s="89"/>
      <c r="O7" s="89"/>
      <c r="P7" s="89"/>
      <c r="Q7" s="89"/>
      <c r="R7" s="89"/>
      <c r="S7" s="89"/>
      <c r="T7" s="89"/>
      <c r="U7" s="90"/>
    </row>
    <row r="8" spans="3:21" ht="15" customHeight="1" x14ac:dyDescent="0.25">
      <c r="C8" s="88"/>
      <c r="D8" s="89"/>
      <c r="E8" s="89"/>
      <c r="F8" s="89"/>
      <c r="G8" s="89"/>
      <c r="H8" s="89"/>
      <c r="I8" s="89"/>
      <c r="J8" s="89"/>
      <c r="K8" s="89"/>
      <c r="L8" s="89"/>
      <c r="M8" s="89"/>
      <c r="N8" s="89"/>
      <c r="O8" s="89"/>
      <c r="P8" s="89"/>
      <c r="Q8" s="89"/>
      <c r="R8" s="89"/>
      <c r="S8" s="89"/>
      <c r="T8" s="89"/>
      <c r="U8" s="90"/>
    </row>
    <row r="9" spans="3:21" ht="15" customHeight="1" x14ac:dyDescent="0.25">
      <c r="C9" s="88"/>
      <c r="D9" s="89"/>
      <c r="E9" s="89"/>
      <c r="F9" s="89"/>
      <c r="G9" s="89"/>
      <c r="H9" s="89"/>
      <c r="I9" s="89"/>
      <c r="J9" s="89"/>
      <c r="K9" s="89"/>
      <c r="L9" s="89"/>
      <c r="M9" s="89"/>
      <c r="N9" s="89"/>
      <c r="O9" s="89"/>
      <c r="P9" s="89"/>
      <c r="Q9" s="89"/>
      <c r="R9" s="89"/>
      <c r="S9" s="89"/>
      <c r="T9" s="89"/>
      <c r="U9" s="90"/>
    </row>
    <row r="10" spans="3:21" ht="15" customHeight="1" x14ac:dyDescent="0.25">
      <c r="C10" s="88"/>
      <c r="D10" s="89"/>
      <c r="E10" s="89"/>
      <c r="F10" s="89"/>
      <c r="G10" s="89"/>
      <c r="H10" s="89"/>
      <c r="I10" s="89"/>
      <c r="J10" s="89"/>
      <c r="K10" s="89"/>
      <c r="L10" s="89"/>
      <c r="M10" s="89"/>
      <c r="N10" s="89"/>
      <c r="O10" s="89"/>
      <c r="P10" s="89"/>
      <c r="Q10" s="89"/>
      <c r="R10" s="89"/>
      <c r="S10" s="89"/>
      <c r="T10" s="89"/>
      <c r="U10" s="90"/>
    </row>
    <row r="11" spans="3:21" ht="15" customHeight="1" x14ac:dyDescent="0.25">
      <c r="C11" s="88"/>
      <c r="D11" s="89"/>
      <c r="E11" s="89"/>
      <c r="F11" s="89"/>
      <c r="G11" s="89"/>
      <c r="H11" s="89"/>
      <c r="I11" s="89"/>
      <c r="J11" s="89"/>
      <c r="K11" s="89"/>
      <c r="L11" s="89"/>
      <c r="M11" s="89"/>
      <c r="N11" s="89"/>
      <c r="O11" s="89"/>
      <c r="P11" s="89"/>
      <c r="Q11" s="89"/>
      <c r="R11" s="89"/>
      <c r="S11" s="89"/>
      <c r="T11" s="89"/>
      <c r="U11" s="90"/>
    </row>
    <row r="12" spans="3:21" ht="15" customHeight="1" x14ac:dyDescent="0.25">
      <c r="C12" s="88"/>
      <c r="D12" s="89"/>
      <c r="E12" s="89"/>
      <c r="F12" s="89"/>
      <c r="G12" s="89"/>
      <c r="H12" s="89"/>
      <c r="I12" s="89"/>
      <c r="J12" s="89"/>
      <c r="K12" s="89"/>
      <c r="L12" s="89"/>
      <c r="M12" s="89"/>
      <c r="N12" s="89"/>
      <c r="O12" s="89"/>
      <c r="P12" s="89"/>
      <c r="Q12" s="89"/>
      <c r="R12" s="89"/>
      <c r="S12" s="89"/>
      <c r="T12" s="89"/>
      <c r="U12" s="90"/>
    </row>
    <row r="13" spans="3:21" ht="15.75" customHeight="1" x14ac:dyDescent="0.25">
      <c r="C13" s="88"/>
      <c r="D13" s="89"/>
      <c r="E13" s="89"/>
      <c r="F13" s="89"/>
      <c r="G13" s="89"/>
      <c r="H13" s="89"/>
      <c r="I13" s="89"/>
      <c r="J13" s="89"/>
      <c r="K13" s="89"/>
      <c r="L13" s="89"/>
      <c r="M13" s="89"/>
      <c r="N13" s="89"/>
      <c r="O13" s="89"/>
      <c r="P13" s="89"/>
      <c r="Q13" s="89"/>
      <c r="R13" s="89"/>
      <c r="S13" s="89"/>
      <c r="T13" s="89"/>
      <c r="U13" s="90"/>
    </row>
    <row r="14" spans="3:21" ht="15" customHeight="1" x14ac:dyDescent="0.25">
      <c r="C14" s="88"/>
      <c r="D14" s="89"/>
      <c r="E14" s="89"/>
      <c r="F14" s="89"/>
      <c r="G14" s="89"/>
      <c r="H14" s="89"/>
      <c r="I14" s="89"/>
      <c r="J14" s="89"/>
      <c r="K14" s="89"/>
      <c r="L14" s="89"/>
      <c r="M14" s="89"/>
      <c r="N14" s="89"/>
      <c r="O14" s="89"/>
      <c r="P14" s="89"/>
      <c r="Q14" s="89"/>
      <c r="R14" s="89"/>
      <c r="S14" s="89"/>
      <c r="T14" s="89"/>
      <c r="U14" s="90"/>
    </row>
    <row r="15" spans="3:21" ht="15" customHeight="1" x14ac:dyDescent="0.25">
      <c r="C15" s="88"/>
      <c r="D15" s="89"/>
      <c r="E15" s="89"/>
      <c r="F15" s="89"/>
      <c r="G15" s="89"/>
      <c r="H15" s="89"/>
      <c r="I15" s="89"/>
      <c r="J15" s="89"/>
      <c r="K15" s="89"/>
      <c r="L15" s="89"/>
      <c r="M15" s="89"/>
      <c r="N15" s="89"/>
      <c r="O15" s="89"/>
      <c r="P15" s="89"/>
      <c r="Q15" s="89"/>
      <c r="R15" s="89"/>
      <c r="S15" s="89"/>
      <c r="T15" s="89"/>
      <c r="U15" s="90"/>
    </row>
    <row r="16" spans="3:21" ht="15" customHeight="1" x14ac:dyDescent="0.25">
      <c r="C16" s="88"/>
      <c r="D16" s="89"/>
      <c r="E16" s="89"/>
      <c r="F16" s="89"/>
      <c r="G16" s="89"/>
      <c r="H16" s="89"/>
      <c r="I16" s="89"/>
      <c r="J16" s="89"/>
      <c r="K16" s="89"/>
      <c r="L16" s="89"/>
      <c r="M16" s="89"/>
      <c r="N16" s="89"/>
      <c r="O16" s="89"/>
      <c r="P16" s="89"/>
      <c r="Q16" s="89"/>
      <c r="R16" s="89"/>
      <c r="S16" s="89"/>
      <c r="T16" s="89"/>
      <c r="U16" s="90"/>
    </row>
    <row r="17" spans="3:21" ht="15" customHeight="1" x14ac:dyDescent="0.25">
      <c r="C17" s="88"/>
      <c r="D17" s="89"/>
      <c r="E17" s="89"/>
      <c r="F17" s="89"/>
      <c r="G17" s="89"/>
      <c r="H17" s="89"/>
      <c r="I17" s="89"/>
      <c r="J17" s="89"/>
      <c r="K17" s="89"/>
      <c r="L17" s="89"/>
      <c r="M17" s="89"/>
      <c r="N17" s="89"/>
      <c r="O17" s="89"/>
      <c r="P17" s="89"/>
      <c r="Q17" s="89"/>
      <c r="R17" s="89"/>
      <c r="S17" s="89"/>
      <c r="T17" s="89"/>
      <c r="U17" s="90"/>
    </row>
    <row r="18" spans="3:21" ht="15" customHeight="1" x14ac:dyDescent="0.25">
      <c r="C18" s="88"/>
      <c r="D18" s="89"/>
      <c r="E18" s="89"/>
      <c r="F18" s="89"/>
      <c r="G18" s="89"/>
      <c r="H18" s="89"/>
      <c r="I18" s="89"/>
      <c r="J18" s="89"/>
      <c r="K18" s="89"/>
      <c r="L18" s="89"/>
      <c r="M18" s="89"/>
      <c r="N18" s="89"/>
      <c r="O18" s="89"/>
      <c r="P18" s="89"/>
      <c r="Q18" s="89"/>
      <c r="R18" s="89"/>
      <c r="S18" s="89"/>
      <c r="T18" s="89"/>
      <c r="U18" s="90"/>
    </row>
    <row r="19" spans="3:21" ht="15" customHeight="1" x14ac:dyDescent="0.25">
      <c r="C19" s="88"/>
      <c r="D19" s="89"/>
      <c r="E19" s="89"/>
      <c r="F19" s="89"/>
      <c r="G19" s="89"/>
      <c r="H19" s="89"/>
      <c r="I19" s="89"/>
      <c r="J19" s="89"/>
      <c r="K19" s="89"/>
      <c r="L19" s="89"/>
      <c r="M19" s="89"/>
      <c r="N19" s="89"/>
      <c r="O19" s="89"/>
      <c r="P19" s="89"/>
      <c r="Q19" s="89"/>
      <c r="R19" s="89"/>
      <c r="S19" s="89"/>
      <c r="T19" s="89"/>
      <c r="U19" s="90"/>
    </row>
    <row r="20" spans="3:21" ht="15" customHeight="1" x14ac:dyDescent="0.25">
      <c r="C20" s="88"/>
      <c r="D20" s="89"/>
      <c r="E20" s="89"/>
      <c r="F20" s="89"/>
      <c r="G20" s="89"/>
      <c r="H20" s="89"/>
      <c r="I20" s="89"/>
      <c r="J20" s="89"/>
      <c r="K20" s="89"/>
      <c r="L20" s="89"/>
      <c r="M20" s="89"/>
      <c r="N20" s="89"/>
      <c r="O20" s="89"/>
      <c r="P20" s="89"/>
      <c r="Q20" s="89"/>
      <c r="R20" s="89"/>
      <c r="S20" s="89"/>
      <c r="T20" s="89"/>
      <c r="U20" s="90"/>
    </row>
    <row r="21" spans="3:21" ht="15" customHeight="1" x14ac:dyDescent="0.25">
      <c r="C21" s="88"/>
      <c r="D21" s="89"/>
      <c r="E21" s="89"/>
      <c r="F21" s="89"/>
      <c r="G21" s="89"/>
      <c r="H21" s="89"/>
      <c r="I21" s="89"/>
      <c r="J21" s="89"/>
      <c r="K21" s="89"/>
      <c r="L21" s="89"/>
      <c r="M21" s="89"/>
      <c r="N21" s="89"/>
      <c r="O21" s="89"/>
      <c r="P21" s="89"/>
      <c r="Q21" s="89"/>
      <c r="R21" s="89"/>
      <c r="S21" s="89"/>
      <c r="T21" s="89"/>
      <c r="U21" s="90"/>
    </row>
    <row r="22" spans="3:21" ht="15" customHeight="1" x14ac:dyDescent="0.25">
      <c r="C22" s="88"/>
      <c r="D22" s="89"/>
      <c r="E22" s="89"/>
      <c r="F22" s="89"/>
      <c r="G22" s="89"/>
      <c r="H22" s="89"/>
      <c r="I22" s="89"/>
      <c r="J22" s="89"/>
      <c r="K22" s="89"/>
      <c r="L22" s="89"/>
      <c r="M22" s="89"/>
      <c r="N22" s="89"/>
      <c r="O22" s="89"/>
      <c r="P22" s="89"/>
      <c r="Q22" s="89"/>
      <c r="R22" s="89"/>
      <c r="S22" s="89"/>
      <c r="T22" s="89"/>
      <c r="U22" s="90"/>
    </row>
    <row r="23" spans="3:21" ht="15" customHeight="1" x14ac:dyDescent="0.25">
      <c r="C23" s="88"/>
      <c r="D23" s="89"/>
      <c r="E23" s="89"/>
      <c r="F23" s="89"/>
      <c r="G23" s="89"/>
      <c r="H23" s="89"/>
      <c r="I23" s="89"/>
      <c r="J23" s="89"/>
      <c r="K23" s="89"/>
      <c r="L23" s="89"/>
      <c r="M23" s="89"/>
      <c r="N23" s="89"/>
      <c r="O23" s="89"/>
      <c r="P23" s="89"/>
      <c r="Q23" s="89"/>
      <c r="R23" s="89"/>
      <c r="S23" s="89"/>
      <c r="T23" s="89"/>
      <c r="U23" s="90"/>
    </row>
    <row r="24" spans="3:21" ht="15" customHeight="1" x14ac:dyDescent="0.25">
      <c r="C24" s="88"/>
      <c r="D24" s="89"/>
      <c r="E24" s="89"/>
      <c r="F24" s="89"/>
      <c r="G24" s="89"/>
      <c r="H24" s="89"/>
      <c r="I24" s="89"/>
      <c r="J24" s="89"/>
      <c r="K24" s="89"/>
      <c r="L24" s="89"/>
      <c r="M24" s="89"/>
      <c r="N24" s="89"/>
      <c r="O24" s="89"/>
      <c r="P24" s="89"/>
      <c r="Q24" s="89"/>
      <c r="R24" s="89"/>
      <c r="S24" s="89"/>
      <c r="T24" s="89"/>
      <c r="U24" s="90"/>
    </row>
    <row r="25" spans="3:21" ht="15" customHeight="1" x14ac:dyDescent="0.25">
      <c r="C25" s="88"/>
      <c r="D25" s="89"/>
      <c r="E25" s="89"/>
      <c r="F25" s="89"/>
      <c r="G25" s="89"/>
      <c r="H25" s="89"/>
      <c r="I25" s="89"/>
      <c r="J25" s="89"/>
      <c r="K25" s="89"/>
      <c r="L25" s="89"/>
      <c r="M25" s="89"/>
      <c r="N25" s="89"/>
      <c r="O25" s="89"/>
      <c r="P25" s="89"/>
      <c r="Q25" s="89"/>
      <c r="R25" s="89"/>
      <c r="S25" s="89"/>
      <c r="T25" s="89"/>
      <c r="U25" s="90"/>
    </row>
    <row r="26" spans="3:21" ht="15" customHeight="1" x14ac:dyDescent="0.25">
      <c r="C26" s="88"/>
      <c r="D26" s="89"/>
      <c r="E26" s="89"/>
      <c r="F26" s="89"/>
      <c r="G26" s="89"/>
      <c r="H26" s="89"/>
      <c r="I26" s="89"/>
      <c r="J26" s="89"/>
      <c r="K26" s="89"/>
      <c r="L26" s="89"/>
      <c r="M26" s="89"/>
      <c r="N26" s="89"/>
      <c r="O26" s="89"/>
      <c r="P26" s="89"/>
      <c r="Q26" s="89"/>
      <c r="R26" s="89"/>
      <c r="S26" s="89"/>
      <c r="T26" s="89"/>
      <c r="U26" s="90"/>
    </row>
    <row r="27" spans="3:21" ht="15" customHeight="1" x14ac:dyDescent="0.25">
      <c r="C27" s="88"/>
      <c r="D27" s="89"/>
      <c r="E27" s="89"/>
      <c r="F27" s="89"/>
      <c r="G27" s="89"/>
      <c r="H27" s="89"/>
      <c r="I27" s="89"/>
      <c r="J27" s="89"/>
      <c r="K27" s="89"/>
      <c r="L27" s="89"/>
      <c r="M27" s="89"/>
      <c r="N27" s="89"/>
      <c r="O27" s="89"/>
      <c r="P27" s="89"/>
      <c r="Q27" s="89"/>
      <c r="R27" s="89"/>
      <c r="S27" s="89"/>
      <c r="T27" s="89"/>
      <c r="U27" s="90"/>
    </row>
    <row r="28" spans="3:21" ht="15" customHeight="1" x14ac:dyDescent="0.25">
      <c r="C28" s="88"/>
      <c r="D28" s="89"/>
      <c r="E28" s="89"/>
      <c r="F28" s="89"/>
      <c r="G28" s="89"/>
      <c r="H28" s="89"/>
      <c r="I28" s="89"/>
      <c r="J28" s="89"/>
      <c r="K28" s="89"/>
      <c r="L28" s="89"/>
      <c r="M28" s="89"/>
      <c r="N28" s="89"/>
      <c r="O28" s="89"/>
      <c r="P28" s="89"/>
      <c r="Q28" s="89"/>
      <c r="R28" s="89"/>
      <c r="S28" s="89"/>
      <c r="T28" s="89"/>
      <c r="U28" s="90"/>
    </row>
    <row r="29" spans="3:21" ht="15" customHeight="1" x14ac:dyDescent="0.25">
      <c r="C29" s="88"/>
      <c r="D29" s="89"/>
      <c r="E29" s="89"/>
      <c r="F29" s="89"/>
      <c r="G29" s="89"/>
      <c r="H29" s="89"/>
      <c r="I29" s="89"/>
      <c r="J29" s="89"/>
      <c r="K29" s="89"/>
      <c r="L29" s="89"/>
      <c r="M29" s="89"/>
      <c r="N29" s="89"/>
      <c r="O29" s="89"/>
      <c r="P29" s="89"/>
      <c r="Q29" s="89"/>
      <c r="R29" s="89"/>
      <c r="S29" s="89"/>
      <c r="T29" s="89"/>
      <c r="U29" s="90"/>
    </row>
    <row r="30" spans="3:21" ht="15" customHeight="1" x14ac:dyDescent="0.25">
      <c r="C30" s="88"/>
      <c r="D30" s="89"/>
      <c r="E30" s="89"/>
      <c r="F30" s="89"/>
      <c r="G30" s="89"/>
      <c r="H30" s="89"/>
      <c r="I30" s="89"/>
      <c r="J30" s="89"/>
      <c r="K30" s="89"/>
      <c r="L30" s="89"/>
      <c r="M30" s="89"/>
      <c r="N30" s="89"/>
      <c r="O30" s="89"/>
      <c r="P30" s="89"/>
      <c r="Q30" s="89"/>
      <c r="R30" s="89"/>
      <c r="S30" s="89"/>
      <c r="T30" s="89"/>
      <c r="U30" s="90"/>
    </row>
    <row r="31" spans="3:21" ht="15" customHeight="1" x14ac:dyDescent="0.25">
      <c r="C31" s="88"/>
      <c r="D31" s="89"/>
      <c r="E31" s="89"/>
      <c r="F31" s="89"/>
      <c r="G31" s="89"/>
      <c r="H31" s="89"/>
      <c r="I31" s="89"/>
      <c r="J31" s="89"/>
      <c r="K31" s="89"/>
      <c r="L31" s="89"/>
      <c r="M31" s="89"/>
      <c r="N31" s="89"/>
      <c r="O31" s="89"/>
      <c r="P31" s="89"/>
      <c r="Q31" s="89"/>
      <c r="R31" s="89"/>
      <c r="S31" s="89"/>
      <c r="T31" s="89"/>
      <c r="U31" s="90"/>
    </row>
    <row r="32" spans="3:21" ht="15" customHeight="1" x14ac:dyDescent="0.25">
      <c r="C32" s="88"/>
      <c r="D32" s="89"/>
      <c r="E32" s="89"/>
      <c r="F32" s="89"/>
      <c r="G32" s="89"/>
      <c r="H32" s="89"/>
      <c r="I32" s="89"/>
      <c r="J32" s="89"/>
      <c r="K32" s="89"/>
      <c r="L32" s="89"/>
      <c r="M32" s="89"/>
      <c r="N32" s="89"/>
      <c r="O32" s="89"/>
      <c r="P32" s="89"/>
      <c r="Q32" s="89"/>
      <c r="R32" s="89"/>
      <c r="S32" s="89"/>
      <c r="T32" s="89"/>
      <c r="U32" s="90"/>
    </row>
    <row r="33" spans="3:21" ht="15" customHeight="1" x14ac:dyDescent="0.25">
      <c r="C33" s="88"/>
      <c r="D33" s="89"/>
      <c r="E33" s="89"/>
      <c r="F33" s="89"/>
      <c r="G33" s="89"/>
      <c r="H33" s="89"/>
      <c r="I33" s="89"/>
      <c r="J33" s="89"/>
      <c r="K33" s="89"/>
      <c r="L33" s="89"/>
      <c r="M33" s="89"/>
      <c r="N33" s="89"/>
      <c r="O33" s="89"/>
      <c r="P33" s="89"/>
      <c r="Q33" s="89"/>
      <c r="R33" s="89"/>
      <c r="S33" s="89"/>
      <c r="T33" s="89"/>
      <c r="U33" s="90"/>
    </row>
    <row r="34" spans="3:21" ht="15" customHeight="1" x14ac:dyDescent="0.25">
      <c r="C34" s="88"/>
      <c r="D34" s="89"/>
      <c r="E34" s="89"/>
      <c r="F34" s="89"/>
      <c r="G34" s="89"/>
      <c r="H34" s="89"/>
      <c r="I34" s="89"/>
      <c r="J34" s="89"/>
      <c r="K34" s="89"/>
      <c r="L34" s="89"/>
      <c r="M34" s="89"/>
      <c r="N34" s="89"/>
      <c r="O34" s="89"/>
      <c r="P34" s="89"/>
      <c r="Q34" s="89"/>
      <c r="R34" s="89"/>
      <c r="S34" s="89"/>
      <c r="T34" s="89"/>
      <c r="U34" s="90"/>
    </row>
    <row r="35" spans="3:21" ht="15" customHeight="1" x14ac:dyDescent="0.25">
      <c r="C35" s="88"/>
      <c r="D35" s="89"/>
      <c r="E35" s="89"/>
      <c r="F35" s="89"/>
      <c r="G35" s="89"/>
      <c r="H35" s="89"/>
      <c r="I35" s="89"/>
      <c r="J35" s="89"/>
      <c r="K35" s="89"/>
      <c r="L35" s="89"/>
      <c r="M35" s="89"/>
      <c r="N35" s="89"/>
      <c r="O35" s="89"/>
      <c r="P35" s="89"/>
      <c r="Q35" s="89"/>
      <c r="R35" s="89"/>
      <c r="S35" s="89"/>
      <c r="T35" s="89"/>
      <c r="U35" s="90"/>
    </row>
    <row r="36" spans="3:21" ht="15" customHeight="1" x14ac:dyDescent="0.25">
      <c r="C36" s="88"/>
      <c r="D36" s="89"/>
      <c r="E36" s="89"/>
      <c r="F36" s="89"/>
      <c r="G36" s="89"/>
      <c r="H36" s="89"/>
      <c r="I36" s="89"/>
      <c r="J36" s="89"/>
      <c r="K36" s="89"/>
      <c r="L36" s="89"/>
      <c r="M36" s="89"/>
      <c r="N36" s="89"/>
      <c r="O36" s="89"/>
      <c r="P36" s="89"/>
      <c r="Q36" s="89"/>
      <c r="R36" s="89"/>
      <c r="S36" s="89"/>
      <c r="T36" s="89"/>
      <c r="U36" s="90"/>
    </row>
    <row r="37" spans="3:21" ht="15" customHeight="1" x14ac:dyDescent="0.25">
      <c r="C37" s="88"/>
      <c r="D37" s="89"/>
      <c r="E37" s="89"/>
      <c r="F37" s="89"/>
      <c r="G37" s="89"/>
      <c r="H37" s="89"/>
      <c r="I37" s="89"/>
      <c r="J37" s="89"/>
      <c r="K37" s="89"/>
      <c r="L37" s="89"/>
      <c r="M37" s="89"/>
      <c r="N37" s="89"/>
      <c r="O37" s="89"/>
      <c r="P37" s="89"/>
      <c r="Q37" s="89"/>
      <c r="R37" s="89"/>
      <c r="S37" s="89"/>
      <c r="T37" s="89"/>
      <c r="U37" s="90"/>
    </row>
    <row r="38" spans="3:21" ht="15" customHeight="1" x14ac:dyDescent="0.25">
      <c r="C38" s="88"/>
      <c r="D38" s="89"/>
      <c r="E38" s="89"/>
      <c r="F38" s="89"/>
      <c r="G38" s="89"/>
      <c r="H38" s="89"/>
      <c r="I38" s="89"/>
      <c r="J38" s="89"/>
      <c r="K38" s="89"/>
      <c r="L38" s="89"/>
      <c r="M38" s="89"/>
      <c r="N38" s="89"/>
      <c r="O38" s="89"/>
      <c r="P38" s="89"/>
      <c r="Q38" s="89"/>
      <c r="R38" s="89"/>
      <c r="S38" s="89"/>
      <c r="T38" s="89"/>
      <c r="U38" s="90"/>
    </row>
    <row r="39" spans="3:21" ht="15" customHeight="1" x14ac:dyDescent="0.25">
      <c r="C39" s="88"/>
      <c r="D39" s="89"/>
      <c r="E39" s="89"/>
      <c r="F39" s="89"/>
      <c r="G39" s="89"/>
      <c r="H39" s="89"/>
      <c r="I39" s="89"/>
      <c r="J39" s="89"/>
      <c r="K39" s="89"/>
      <c r="L39" s="89"/>
      <c r="M39" s="89"/>
      <c r="N39" s="89"/>
      <c r="O39" s="89"/>
      <c r="P39" s="89"/>
      <c r="Q39" s="89"/>
      <c r="R39" s="89"/>
      <c r="S39" s="89"/>
      <c r="T39" s="89"/>
      <c r="U39" s="90"/>
    </row>
    <row r="40" spans="3:21" ht="15" customHeight="1" x14ac:dyDescent="0.25">
      <c r="C40" s="88"/>
      <c r="D40" s="89"/>
      <c r="E40" s="89"/>
      <c r="F40" s="89"/>
      <c r="G40" s="89"/>
      <c r="H40" s="89"/>
      <c r="I40" s="89"/>
      <c r="J40" s="89"/>
      <c r="K40" s="89"/>
      <c r="L40" s="89"/>
      <c r="M40" s="89"/>
      <c r="N40" s="89"/>
      <c r="O40" s="89"/>
      <c r="P40" s="89"/>
      <c r="Q40" s="89"/>
      <c r="R40" s="89"/>
      <c r="S40" s="89"/>
      <c r="T40" s="89"/>
      <c r="U40" s="90"/>
    </row>
    <row r="41" spans="3:21" ht="15" customHeight="1" x14ac:dyDescent="0.25">
      <c r="C41" s="88"/>
      <c r="D41" s="89"/>
      <c r="E41" s="89"/>
      <c r="F41" s="89"/>
      <c r="G41" s="89"/>
      <c r="H41" s="89"/>
      <c r="I41" s="89"/>
      <c r="J41" s="89"/>
      <c r="K41" s="89"/>
      <c r="L41" s="89"/>
      <c r="M41" s="89"/>
      <c r="N41" s="89"/>
      <c r="O41" s="89"/>
      <c r="P41" s="89"/>
      <c r="Q41" s="89"/>
      <c r="R41" s="89"/>
      <c r="S41" s="89"/>
      <c r="T41" s="89"/>
      <c r="U41" s="90"/>
    </row>
    <row r="42" spans="3:21" ht="15" customHeight="1" x14ac:dyDescent="0.25">
      <c r="C42" s="88"/>
      <c r="D42" s="89"/>
      <c r="E42" s="89"/>
      <c r="F42" s="89"/>
      <c r="G42" s="89"/>
      <c r="H42" s="89"/>
      <c r="I42" s="89"/>
      <c r="J42" s="89"/>
      <c r="K42" s="89"/>
      <c r="L42" s="89"/>
      <c r="M42" s="89"/>
      <c r="N42" s="89"/>
      <c r="O42" s="89"/>
      <c r="P42" s="89"/>
      <c r="Q42" s="89"/>
      <c r="R42" s="89"/>
      <c r="S42" s="89"/>
      <c r="T42" s="89"/>
      <c r="U42" s="90"/>
    </row>
    <row r="43" spans="3:21" ht="15" customHeight="1" x14ac:dyDescent="0.25">
      <c r="C43" s="88"/>
      <c r="D43" s="89"/>
      <c r="E43" s="89"/>
      <c r="F43" s="89"/>
      <c r="G43" s="89"/>
      <c r="H43" s="89"/>
      <c r="I43" s="89"/>
      <c r="J43" s="89"/>
      <c r="K43" s="89"/>
      <c r="L43" s="89"/>
      <c r="M43" s="89"/>
      <c r="N43" s="89"/>
      <c r="O43" s="89"/>
      <c r="P43" s="89"/>
      <c r="Q43" s="89"/>
      <c r="R43" s="89"/>
      <c r="S43" s="89"/>
      <c r="T43" s="89"/>
      <c r="U43" s="90"/>
    </row>
    <row r="44" spans="3:21" ht="15" customHeight="1" x14ac:dyDescent="0.25">
      <c r="C44" s="88"/>
      <c r="D44" s="89"/>
      <c r="E44" s="89"/>
      <c r="F44" s="89"/>
      <c r="G44" s="89"/>
      <c r="H44" s="89"/>
      <c r="I44" s="89"/>
      <c r="J44" s="89"/>
      <c r="K44" s="89"/>
      <c r="L44" s="89"/>
      <c r="M44" s="89"/>
      <c r="N44" s="89"/>
      <c r="O44" s="89"/>
      <c r="P44" s="89"/>
      <c r="Q44" s="89"/>
      <c r="R44" s="89"/>
      <c r="S44" s="89"/>
      <c r="T44" s="89"/>
      <c r="U44" s="90"/>
    </row>
    <row r="45" spans="3:21" ht="15" customHeight="1" x14ac:dyDescent="0.25">
      <c r="C45" s="88"/>
      <c r="D45" s="89"/>
      <c r="E45" s="89"/>
      <c r="F45" s="89"/>
      <c r="G45" s="89"/>
      <c r="H45" s="89"/>
      <c r="I45" s="89"/>
      <c r="J45" s="89"/>
      <c r="K45" s="89"/>
      <c r="L45" s="89"/>
      <c r="M45" s="89"/>
      <c r="N45" s="89"/>
      <c r="O45" s="89"/>
      <c r="P45" s="89"/>
      <c r="Q45" s="89"/>
      <c r="R45" s="89"/>
      <c r="S45" s="89"/>
      <c r="T45" s="89"/>
      <c r="U45" s="90"/>
    </row>
    <row r="46" spans="3:21" ht="15" customHeight="1" x14ac:dyDescent="0.25">
      <c r="C46" s="88"/>
      <c r="D46" s="89"/>
      <c r="E46" s="89"/>
      <c r="F46" s="89"/>
      <c r="G46" s="89"/>
      <c r="H46" s="89"/>
      <c r="I46" s="89"/>
      <c r="J46" s="89"/>
      <c r="K46" s="89"/>
      <c r="L46" s="89"/>
      <c r="M46" s="89"/>
      <c r="N46" s="89"/>
      <c r="O46" s="89"/>
      <c r="P46" s="89"/>
      <c r="Q46" s="89"/>
      <c r="R46" s="89"/>
      <c r="S46" s="89"/>
      <c r="T46" s="89"/>
      <c r="U46" s="90"/>
    </row>
    <row r="47" spans="3:21" ht="15" customHeight="1" x14ac:dyDescent="0.25">
      <c r="C47" s="88"/>
      <c r="D47" s="89"/>
      <c r="E47" s="89"/>
      <c r="F47" s="89"/>
      <c r="G47" s="89"/>
      <c r="H47" s="89"/>
      <c r="I47" s="89"/>
      <c r="J47" s="89"/>
      <c r="K47" s="89"/>
      <c r="L47" s="89"/>
      <c r="M47" s="89"/>
      <c r="N47" s="89"/>
      <c r="O47" s="89"/>
      <c r="P47" s="89"/>
      <c r="Q47" s="89"/>
      <c r="R47" s="89"/>
      <c r="S47" s="89"/>
      <c r="T47" s="89"/>
      <c r="U47" s="90"/>
    </row>
    <row r="48" spans="3:21" ht="15" customHeight="1" x14ac:dyDescent="0.25">
      <c r="C48" s="88"/>
      <c r="D48" s="89"/>
      <c r="E48" s="89"/>
      <c r="F48" s="89"/>
      <c r="G48" s="89"/>
      <c r="H48" s="89"/>
      <c r="I48" s="89"/>
      <c r="J48" s="89"/>
      <c r="K48" s="89"/>
      <c r="L48" s="89"/>
      <c r="M48" s="89"/>
      <c r="N48" s="89"/>
      <c r="O48" s="89"/>
      <c r="P48" s="89"/>
      <c r="Q48" s="89"/>
      <c r="R48" s="89"/>
      <c r="S48" s="89"/>
      <c r="T48" s="89"/>
      <c r="U48" s="90"/>
    </row>
    <row r="49" spans="3:21" ht="15" customHeight="1" x14ac:dyDescent="0.25">
      <c r="C49" s="88"/>
      <c r="D49" s="89"/>
      <c r="E49" s="89"/>
      <c r="F49" s="89"/>
      <c r="G49" s="89"/>
      <c r="H49" s="89"/>
      <c r="I49" s="89"/>
      <c r="J49" s="89"/>
      <c r="K49" s="89"/>
      <c r="L49" s="89"/>
      <c r="M49" s="89"/>
      <c r="N49" s="89"/>
      <c r="O49" s="89"/>
      <c r="P49" s="89"/>
      <c r="Q49" s="89"/>
      <c r="R49" s="89"/>
      <c r="S49" s="89"/>
      <c r="T49" s="89"/>
      <c r="U49" s="90"/>
    </row>
    <row r="50" spans="3:21" ht="15" customHeight="1" x14ac:dyDescent="0.25">
      <c r="C50" s="88"/>
      <c r="D50" s="89"/>
      <c r="E50" s="89"/>
      <c r="F50" s="89"/>
      <c r="G50" s="89"/>
      <c r="H50" s="89"/>
      <c r="I50" s="89"/>
      <c r="J50" s="89"/>
      <c r="K50" s="89"/>
      <c r="L50" s="89"/>
      <c r="M50" s="89"/>
      <c r="N50" s="89"/>
      <c r="O50" s="89"/>
      <c r="P50" s="89"/>
      <c r="Q50" s="89"/>
      <c r="R50" s="89"/>
      <c r="S50" s="89"/>
      <c r="T50" s="89"/>
      <c r="U50" s="90"/>
    </row>
    <row r="51" spans="3:21" ht="15" customHeight="1" x14ac:dyDescent="0.25">
      <c r="C51" s="88"/>
      <c r="D51" s="89"/>
      <c r="E51" s="89"/>
      <c r="F51" s="89"/>
      <c r="G51" s="89"/>
      <c r="H51" s="89"/>
      <c r="I51" s="89"/>
      <c r="J51" s="89"/>
      <c r="K51" s="89"/>
      <c r="L51" s="89"/>
      <c r="M51" s="89"/>
      <c r="N51" s="89"/>
      <c r="O51" s="89"/>
      <c r="P51" s="89"/>
      <c r="Q51" s="89"/>
      <c r="R51" s="89"/>
      <c r="S51" s="89"/>
      <c r="T51" s="89"/>
      <c r="U51" s="90"/>
    </row>
    <row r="52" spans="3:21" ht="15" customHeight="1" x14ac:dyDescent="0.25">
      <c r="C52" s="91"/>
      <c r="D52" s="92"/>
      <c r="E52" s="92"/>
      <c r="F52" s="92"/>
      <c r="G52" s="92"/>
      <c r="H52" s="92"/>
      <c r="I52" s="92"/>
      <c r="J52" s="92"/>
      <c r="K52" s="92"/>
      <c r="L52" s="92"/>
      <c r="M52" s="92"/>
      <c r="N52" s="92"/>
      <c r="O52" s="92"/>
      <c r="P52" s="92"/>
      <c r="Q52" s="92"/>
      <c r="R52" s="92"/>
      <c r="S52" s="92"/>
      <c r="T52" s="92"/>
      <c r="U52" s="93"/>
    </row>
  </sheetData>
  <mergeCells count="1">
    <mergeCell ref="C3:U52"/>
  </mergeCells>
  <pageMargins left="0.7" right="0.7" top="0.75" bottom="0.75" header="0.3" footer="0.3"/>
  <pageSetup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B50B4-E740-45B0-A80E-2F4321C6250B}">
  <dimension ref="C1:J226"/>
  <sheetViews>
    <sheetView zoomScale="175" zoomScaleNormal="175" workbookViewId="0"/>
  </sheetViews>
  <sheetFormatPr defaultRowHeight="15" x14ac:dyDescent="0.25"/>
  <cols>
    <col min="4" max="4" width="20.7109375" customWidth="1"/>
    <col min="5" max="5" width="15.85546875" bestFit="1" customWidth="1"/>
    <col min="6" max="6" width="15.140625" customWidth="1"/>
    <col min="7" max="7" width="10.28515625" customWidth="1"/>
    <col min="10" max="10" width="29.7109375" bestFit="1" customWidth="1"/>
  </cols>
  <sheetData>
    <row r="1" spans="4:10" x14ac:dyDescent="0.25">
      <c r="J1" s="23"/>
    </row>
    <row r="2" spans="4:10" x14ac:dyDescent="0.25">
      <c r="J2" s="23"/>
    </row>
    <row r="3" spans="4:10" x14ac:dyDescent="0.25">
      <c r="J3" s="23"/>
    </row>
    <row r="4" spans="4:10" ht="20.25" thickBot="1" x14ac:dyDescent="0.35">
      <c r="D4" s="16" t="s">
        <v>308</v>
      </c>
    </row>
    <row r="5" spans="4:10" ht="15.75" thickTop="1" x14ac:dyDescent="0.25"/>
    <row r="6" spans="4:10" x14ac:dyDescent="0.25">
      <c r="D6" s="23" t="s">
        <v>309</v>
      </c>
      <c r="E6" s="23" t="s">
        <v>310</v>
      </c>
      <c r="F6" s="23" t="s">
        <v>311</v>
      </c>
    </row>
    <row r="7" spans="4:10" x14ac:dyDescent="0.25">
      <c r="D7" t="s">
        <v>312</v>
      </c>
    </row>
    <row r="8" spans="4:10" x14ac:dyDescent="0.25">
      <c r="D8" t="s">
        <v>313</v>
      </c>
    </row>
    <row r="9" spans="4:10" x14ac:dyDescent="0.25">
      <c r="D9" t="s">
        <v>314</v>
      </c>
    </row>
    <row r="10" spans="4:10" x14ac:dyDescent="0.25">
      <c r="D10" t="s">
        <v>56</v>
      </c>
    </row>
    <row r="11" spans="4:10" x14ac:dyDescent="0.25">
      <c r="D11" t="s">
        <v>315</v>
      </c>
    </row>
    <row r="12" spans="4:10" x14ac:dyDescent="0.25">
      <c r="D12" t="s">
        <v>316</v>
      </c>
    </row>
    <row r="23" spans="4:6" ht="20.25" thickBot="1" x14ac:dyDescent="0.35">
      <c r="D23" s="16" t="s">
        <v>317</v>
      </c>
    </row>
    <row r="24" spans="4:6" ht="15.75" thickTop="1" x14ac:dyDescent="0.25"/>
    <row r="25" spans="4:6" x14ac:dyDescent="0.25">
      <c r="D25" s="23" t="s">
        <v>310</v>
      </c>
      <c r="E25" s="23" t="s">
        <v>311</v>
      </c>
      <c r="F25" s="23" t="s">
        <v>318</v>
      </c>
    </row>
    <row r="26" spans="4:6" x14ac:dyDescent="0.25">
      <c r="D26" t="s">
        <v>319</v>
      </c>
      <c r="E26" t="s">
        <v>368</v>
      </c>
    </row>
    <row r="27" spans="4:6" x14ac:dyDescent="0.25">
      <c r="D27" t="s">
        <v>320</v>
      </c>
      <c r="E27" t="s">
        <v>369</v>
      </c>
    </row>
    <row r="28" spans="4:6" x14ac:dyDescent="0.25">
      <c r="D28" t="s">
        <v>321</v>
      </c>
      <c r="E28" t="s">
        <v>370</v>
      </c>
    </row>
    <row r="29" spans="4:6" x14ac:dyDescent="0.25">
      <c r="D29" t="s">
        <v>57</v>
      </c>
      <c r="E29" t="s">
        <v>58</v>
      </c>
    </row>
    <row r="30" spans="4:6" x14ac:dyDescent="0.25">
      <c r="D30" t="s">
        <v>322</v>
      </c>
      <c r="E30" t="s">
        <v>371</v>
      </c>
    </row>
    <row r="31" spans="4:6" x14ac:dyDescent="0.25">
      <c r="D31" t="s">
        <v>43</v>
      </c>
      <c r="E31" t="s">
        <v>372</v>
      </c>
    </row>
    <row r="41" spans="4:5" ht="20.25" thickBot="1" x14ac:dyDescent="0.35">
      <c r="D41" s="16" t="s">
        <v>323</v>
      </c>
    </row>
    <row r="42" spans="4:5" ht="15.75" thickTop="1" x14ac:dyDescent="0.25"/>
    <row r="43" spans="4:5" x14ac:dyDescent="0.25">
      <c r="D43" s="23" t="s">
        <v>309</v>
      </c>
      <c r="E43" s="23" t="s">
        <v>324</v>
      </c>
    </row>
    <row r="44" spans="4:5" x14ac:dyDescent="0.25">
      <c r="D44" t="s">
        <v>312</v>
      </c>
    </row>
    <row r="45" spans="4:5" x14ac:dyDescent="0.25">
      <c r="D45" t="s">
        <v>313</v>
      </c>
    </row>
    <row r="46" spans="4:5" x14ac:dyDescent="0.25">
      <c r="D46" t="s">
        <v>314</v>
      </c>
    </row>
    <row r="47" spans="4:5" x14ac:dyDescent="0.25">
      <c r="D47" t="s">
        <v>56</v>
      </c>
    </row>
    <row r="48" spans="4:5" x14ac:dyDescent="0.25">
      <c r="D48" t="s">
        <v>315</v>
      </c>
    </row>
    <row r="49" spans="4:5" x14ac:dyDescent="0.25">
      <c r="D49" t="s">
        <v>316</v>
      </c>
    </row>
    <row r="59" spans="4:5" ht="20.25" thickBot="1" x14ac:dyDescent="0.35">
      <c r="D59" s="16" t="s">
        <v>325</v>
      </c>
    </row>
    <row r="60" spans="4:5" ht="15.75" thickTop="1" x14ac:dyDescent="0.25"/>
    <row r="61" spans="4:5" x14ac:dyDescent="0.25">
      <c r="D61" s="23" t="s">
        <v>309</v>
      </c>
      <c r="E61" s="23" t="s">
        <v>324</v>
      </c>
    </row>
    <row r="62" spans="4:5" x14ac:dyDescent="0.25">
      <c r="D62" t="s">
        <v>312</v>
      </c>
    </row>
    <row r="63" spans="4:5" x14ac:dyDescent="0.25">
      <c r="D63" t="s">
        <v>313</v>
      </c>
    </row>
    <row r="64" spans="4:5" x14ac:dyDescent="0.25">
      <c r="D64" t="s">
        <v>314</v>
      </c>
    </row>
    <row r="65" spans="4:5" x14ac:dyDescent="0.25">
      <c r="D65" t="s">
        <v>56</v>
      </c>
    </row>
    <row r="66" spans="4:5" x14ac:dyDescent="0.25">
      <c r="D66" t="s">
        <v>315</v>
      </c>
    </row>
    <row r="67" spans="4:5" x14ac:dyDescent="0.25">
      <c r="D67" t="s">
        <v>316</v>
      </c>
    </row>
    <row r="76" spans="4:5" ht="20.25" thickBot="1" x14ac:dyDescent="0.35">
      <c r="D76" s="16" t="s">
        <v>326</v>
      </c>
    </row>
    <row r="77" spans="4:5" ht="15.75" thickTop="1" x14ac:dyDescent="0.25"/>
    <row r="78" spans="4:5" x14ac:dyDescent="0.25">
      <c r="D78" s="23" t="s">
        <v>309</v>
      </c>
      <c r="E78" s="23" t="s">
        <v>324</v>
      </c>
    </row>
    <row r="79" spans="4:5" x14ac:dyDescent="0.25">
      <c r="D79" t="s">
        <v>327</v>
      </c>
    </row>
    <row r="80" spans="4:5" x14ac:dyDescent="0.25">
      <c r="D80" t="s">
        <v>70</v>
      </c>
    </row>
    <row r="81" spans="4:4" x14ac:dyDescent="0.25">
      <c r="D81" t="s">
        <v>328</v>
      </c>
    </row>
    <row r="82" spans="4:4" x14ac:dyDescent="0.25">
      <c r="D82" t="s">
        <v>329</v>
      </c>
    </row>
    <row r="83" spans="4:4" x14ac:dyDescent="0.25">
      <c r="D83" t="s">
        <v>330</v>
      </c>
    </row>
    <row r="84" spans="4:4" x14ac:dyDescent="0.25">
      <c r="D84" t="s">
        <v>25</v>
      </c>
    </row>
    <row r="85" spans="4:4" x14ac:dyDescent="0.25">
      <c r="D85" t="s">
        <v>219</v>
      </c>
    </row>
    <row r="86" spans="4:4" x14ac:dyDescent="0.25">
      <c r="D86" t="s">
        <v>331</v>
      </c>
    </row>
    <row r="97" spans="4:5" ht="20.25" thickBot="1" x14ac:dyDescent="0.35">
      <c r="D97" s="16" t="s">
        <v>332</v>
      </c>
    </row>
    <row r="98" spans="4:5" ht="15.75" thickTop="1" x14ac:dyDescent="0.25"/>
    <row r="99" spans="4:5" x14ac:dyDescent="0.25">
      <c r="D99" s="23" t="s">
        <v>309</v>
      </c>
      <c r="E99" s="23" t="s">
        <v>324</v>
      </c>
    </row>
    <row r="100" spans="4:5" x14ac:dyDescent="0.25">
      <c r="D100" t="s">
        <v>333</v>
      </c>
    </row>
    <row r="101" spans="4:5" x14ac:dyDescent="0.25">
      <c r="D101" t="s">
        <v>105</v>
      </c>
    </row>
    <row r="102" spans="4:5" x14ac:dyDescent="0.25">
      <c r="D102" t="s">
        <v>334</v>
      </c>
    </row>
    <row r="103" spans="4:5" x14ac:dyDescent="0.25">
      <c r="D103" t="s">
        <v>335</v>
      </c>
    </row>
    <row r="104" spans="4:5" x14ac:dyDescent="0.25">
      <c r="D104" t="s">
        <v>336</v>
      </c>
    </row>
    <row r="105" spans="4:5" x14ac:dyDescent="0.25">
      <c r="D105" t="s">
        <v>74</v>
      </c>
    </row>
    <row r="106" spans="4:5" x14ac:dyDescent="0.25">
      <c r="D106" t="s">
        <v>337</v>
      </c>
    </row>
    <row r="107" spans="4:5" x14ac:dyDescent="0.25">
      <c r="D107" t="s">
        <v>338</v>
      </c>
    </row>
    <row r="115" spans="4:5" ht="20.25" thickBot="1" x14ac:dyDescent="0.35">
      <c r="D115" s="16" t="s">
        <v>339</v>
      </c>
    </row>
    <row r="116" spans="4:5" ht="15.75" thickTop="1" x14ac:dyDescent="0.25"/>
    <row r="117" spans="4:5" x14ac:dyDescent="0.25">
      <c r="D117" s="23" t="s">
        <v>340</v>
      </c>
      <c r="E117" s="23" t="s">
        <v>324</v>
      </c>
    </row>
    <row r="118" spans="4:5" x14ac:dyDescent="0.25">
      <c r="D118" s="50" t="s">
        <v>341</v>
      </c>
    </row>
    <row r="119" spans="4:5" x14ac:dyDescent="0.25">
      <c r="D119" s="50" t="s">
        <v>342</v>
      </c>
    </row>
    <row r="120" spans="4:5" x14ac:dyDescent="0.25">
      <c r="D120" s="50" t="s">
        <v>343</v>
      </c>
    </row>
    <row r="121" spans="4:5" x14ac:dyDescent="0.25">
      <c r="D121" s="50" t="s">
        <v>344</v>
      </c>
    </row>
    <row r="122" spans="4:5" x14ac:dyDescent="0.25">
      <c r="D122" s="50" t="s">
        <v>345</v>
      </c>
    </row>
    <row r="123" spans="4:5" x14ac:dyDescent="0.25">
      <c r="D123" s="50" t="s">
        <v>346</v>
      </c>
    </row>
    <row r="132" spans="4:5" ht="20.25" thickBot="1" x14ac:dyDescent="0.35">
      <c r="D132" s="16" t="s">
        <v>347</v>
      </c>
    </row>
    <row r="133" spans="4:5" ht="20.25" thickTop="1" x14ac:dyDescent="0.3">
      <c r="D133" s="59"/>
    </row>
    <row r="134" spans="4:5" x14ac:dyDescent="0.25">
      <c r="D134" s="23" t="s">
        <v>309</v>
      </c>
      <c r="E134" s="23" t="s">
        <v>324</v>
      </c>
    </row>
    <row r="135" spans="4:5" x14ac:dyDescent="0.25">
      <c r="D135" t="s">
        <v>312</v>
      </c>
      <c r="E135" s="50"/>
    </row>
    <row r="136" spans="4:5" x14ac:dyDescent="0.25">
      <c r="D136" t="s">
        <v>313</v>
      </c>
      <c r="E136" s="50"/>
    </row>
    <row r="137" spans="4:5" x14ac:dyDescent="0.25">
      <c r="D137" t="s">
        <v>314</v>
      </c>
      <c r="E137" s="50"/>
    </row>
    <row r="138" spans="4:5" x14ac:dyDescent="0.25">
      <c r="D138" t="s">
        <v>56</v>
      </c>
      <c r="E138" s="50"/>
    </row>
    <row r="139" spans="4:5" x14ac:dyDescent="0.25">
      <c r="D139" t="s">
        <v>315</v>
      </c>
      <c r="E139" s="50"/>
    </row>
    <row r="140" spans="4:5" x14ac:dyDescent="0.25">
      <c r="D140" t="s">
        <v>316</v>
      </c>
      <c r="E140" s="50"/>
    </row>
    <row r="149" spans="4:7" ht="20.25" thickBot="1" x14ac:dyDescent="0.35">
      <c r="D149" s="16" t="s">
        <v>348</v>
      </c>
    </row>
    <row r="150" spans="4:7" ht="15.75" thickTop="1" x14ac:dyDescent="0.25">
      <c r="E150" s="63"/>
    </row>
    <row r="151" spans="4:7" x14ac:dyDescent="0.25">
      <c r="D151" s="20" t="s">
        <v>349</v>
      </c>
      <c r="E151" s="20" t="s">
        <v>350</v>
      </c>
      <c r="F151" s="20" t="s">
        <v>351</v>
      </c>
      <c r="G151" s="20" t="s">
        <v>352</v>
      </c>
    </row>
    <row r="152" spans="4:7" x14ac:dyDescent="0.25">
      <c r="D152" s="62">
        <v>42691</v>
      </c>
      <c r="E152" s="63"/>
      <c r="G152" s="47"/>
    </row>
    <row r="153" spans="4:7" x14ac:dyDescent="0.25">
      <c r="D153" s="62">
        <v>42960</v>
      </c>
      <c r="E153" s="63"/>
      <c r="G153" s="47"/>
    </row>
    <row r="154" spans="4:7" x14ac:dyDescent="0.25">
      <c r="D154" s="62">
        <v>43169</v>
      </c>
      <c r="E154" s="63"/>
      <c r="G154" s="47"/>
    </row>
    <row r="155" spans="4:7" x14ac:dyDescent="0.25">
      <c r="D155" s="62">
        <v>43760</v>
      </c>
      <c r="E155" s="63"/>
      <c r="G155" s="47"/>
    </row>
    <row r="156" spans="4:7" x14ac:dyDescent="0.25">
      <c r="D156" s="62">
        <v>43937</v>
      </c>
      <c r="E156" s="63"/>
      <c r="G156" s="47"/>
    </row>
    <row r="157" spans="4:7" x14ac:dyDescent="0.25">
      <c r="D157" s="62">
        <v>44384</v>
      </c>
      <c r="E157" s="63"/>
      <c r="G157" s="47"/>
    </row>
    <row r="168" spans="4:7" ht="20.25" thickBot="1" x14ac:dyDescent="0.35">
      <c r="D168" s="16" t="s">
        <v>353</v>
      </c>
    </row>
    <row r="169" spans="4:7" ht="15.75" thickTop="1" x14ac:dyDescent="0.25"/>
    <row r="170" spans="4:7" x14ac:dyDescent="0.25">
      <c r="D170" s="20" t="s">
        <v>354</v>
      </c>
      <c r="E170" s="20" t="s">
        <v>355</v>
      </c>
      <c r="F170" s="20" t="s">
        <v>356</v>
      </c>
      <c r="G170" s="20" t="s">
        <v>357</v>
      </c>
    </row>
    <row r="171" spans="4:7" x14ac:dyDescent="0.25">
      <c r="D171" s="60">
        <v>45439.591446759259</v>
      </c>
      <c r="E171" s="47"/>
      <c r="F171" s="47"/>
      <c r="G171" s="47"/>
    </row>
    <row r="172" spans="4:7" x14ac:dyDescent="0.25">
      <c r="D172" s="60">
        <v>45500.69</v>
      </c>
      <c r="E172" s="47"/>
      <c r="F172" s="47"/>
      <c r="G172" s="47"/>
    </row>
    <row r="173" spans="4:7" x14ac:dyDescent="0.25">
      <c r="D173" s="60">
        <v>45400.76</v>
      </c>
      <c r="E173" s="47"/>
      <c r="F173" s="47"/>
      <c r="G173" s="47"/>
    </row>
    <row r="174" spans="4:7" x14ac:dyDescent="0.25">
      <c r="D174" s="60">
        <v>45420.801666666703</v>
      </c>
      <c r="E174" s="47"/>
      <c r="F174" s="47"/>
      <c r="G174" s="47"/>
    </row>
    <row r="175" spans="4:7" x14ac:dyDescent="0.25">
      <c r="D175" s="60">
        <v>45499.343333333301</v>
      </c>
      <c r="E175" s="47"/>
      <c r="F175" s="47"/>
      <c r="G175" s="47"/>
    </row>
    <row r="176" spans="4:7" x14ac:dyDescent="0.25">
      <c r="D176" s="60">
        <v>45340.885000000002</v>
      </c>
      <c r="E176" s="47"/>
      <c r="F176" s="47"/>
      <c r="G176" s="47"/>
    </row>
    <row r="185" spans="4:5" ht="20.25" thickBot="1" x14ac:dyDescent="0.35">
      <c r="D185" s="16" t="s">
        <v>358</v>
      </c>
    </row>
    <row r="186" spans="4:5" ht="15.75" thickTop="1" x14ac:dyDescent="0.25"/>
    <row r="187" spans="4:5" x14ac:dyDescent="0.25">
      <c r="D187" s="23" t="s">
        <v>359</v>
      </c>
      <c r="E187" s="23" t="s">
        <v>324</v>
      </c>
    </row>
    <row r="188" spans="4:5" x14ac:dyDescent="0.25">
      <c r="D188">
        <v>97.52</v>
      </c>
    </row>
    <row r="189" spans="4:5" x14ac:dyDescent="0.25">
      <c r="D189">
        <v>102.35</v>
      </c>
    </row>
    <row r="190" spans="4:5" x14ac:dyDescent="0.25">
      <c r="D190">
        <v>62.39</v>
      </c>
    </row>
    <row r="191" spans="4:5" x14ac:dyDescent="0.25">
      <c r="D191">
        <v>78.150000000000006</v>
      </c>
    </row>
    <row r="192" spans="4:5" x14ac:dyDescent="0.25">
      <c r="D192">
        <v>49.32</v>
      </c>
    </row>
    <row r="201" spans="4:5" ht="20.25" thickBot="1" x14ac:dyDescent="0.35">
      <c r="D201" s="16" t="s">
        <v>360</v>
      </c>
    </row>
    <row r="202" spans="4:5" ht="20.25" thickTop="1" x14ac:dyDescent="0.3">
      <c r="D202" s="59"/>
    </row>
    <row r="203" spans="4:5" x14ac:dyDescent="0.25">
      <c r="D203" s="23" t="s">
        <v>359</v>
      </c>
      <c r="E203" s="23" t="s">
        <v>324</v>
      </c>
    </row>
    <row r="204" spans="4:5" x14ac:dyDescent="0.25">
      <c r="D204">
        <v>97.52</v>
      </c>
    </row>
    <row r="205" spans="4:5" x14ac:dyDescent="0.25">
      <c r="D205">
        <v>102.35</v>
      </c>
    </row>
    <row r="206" spans="4:5" x14ac:dyDescent="0.25">
      <c r="D206">
        <v>62.39</v>
      </c>
    </row>
    <row r="207" spans="4:5" x14ac:dyDescent="0.25">
      <c r="D207">
        <v>78.150000000000006</v>
      </c>
    </row>
    <row r="208" spans="4:5" x14ac:dyDescent="0.25">
      <c r="D208">
        <v>49.32</v>
      </c>
    </row>
    <row r="219" spans="3:6" ht="20.25" thickBot="1" x14ac:dyDescent="0.35">
      <c r="D219" s="16" t="s">
        <v>361</v>
      </c>
    </row>
    <row r="220" spans="3:6" ht="20.25" thickTop="1" x14ac:dyDescent="0.3">
      <c r="D220" s="59"/>
    </row>
    <row r="221" spans="3:6" x14ac:dyDescent="0.25">
      <c r="C221" s="23" t="s">
        <v>359</v>
      </c>
      <c r="D221" s="23" t="s">
        <v>362</v>
      </c>
      <c r="E221" s="23" t="s">
        <v>9</v>
      </c>
      <c r="F221" s="23" t="s">
        <v>324</v>
      </c>
    </row>
    <row r="222" spans="3:6" x14ac:dyDescent="0.25">
      <c r="C222">
        <v>97.52</v>
      </c>
      <c r="D222" s="61">
        <v>42436</v>
      </c>
      <c r="E222" t="s">
        <v>319</v>
      </c>
    </row>
    <row r="223" spans="3:6" x14ac:dyDescent="0.25">
      <c r="C223">
        <v>102.35</v>
      </c>
      <c r="D223" s="61">
        <v>42950</v>
      </c>
      <c r="E223" t="s">
        <v>320</v>
      </c>
    </row>
    <row r="224" spans="3:6" x14ac:dyDescent="0.25">
      <c r="C224">
        <v>62.39</v>
      </c>
      <c r="D224" s="61">
        <v>43169</v>
      </c>
      <c r="E224" t="s">
        <v>321</v>
      </c>
    </row>
    <row r="225" spans="3:5" x14ac:dyDescent="0.25">
      <c r="C225">
        <v>78.150000000000006</v>
      </c>
      <c r="D225" s="61">
        <v>43748</v>
      </c>
      <c r="E225" t="s">
        <v>57</v>
      </c>
    </row>
    <row r="226" spans="3:5" x14ac:dyDescent="0.25">
      <c r="C226">
        <v>49.32</v>
      </c>
      <c r="D226" s="61">
        <v>43927</v>
      </c>
      <c r="E226" t="s">
        <v>322</v>
      </c>
    </row>
  </sheetData>
  <hyperlinks>
    <hyperlink ref="D118" r:id="rId1" xr:uid="{182286AD-BB14-4FEA-AD4D-EF3483F67FDD}"/>
    <hyperlink ref="D119" r:id="rId2" xr:uid="{BC6685B0-2BB4-4DA8-84C6-AE3E018DC024}"/>
    <hyperlink ref="D120" r:id="rId3" xr:uid="{EFEA3A93-141C-49E1-A800-2C3E2DDE73CA}"/>
    <hyperlink ref="D121" r:id="rId4" xr:uid="{21AC759A-1935-42AC-B5D0-9BD2E8361881}"/>
    <hyperlink ref="D122" r:id="rId5" xr:uid="{0E4DDC98-64CC-4F4F-BD48-B14A3180DFC9}"/>
    <hyperlink ref="D123" r:id="rId6" xr:uid="{1058D6DB-51D7-406E-A2E9-BF263755E025}"/>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0DA62-F2A4-4398-8DA1-305176834A23}">
  <dimension ref="C1:J226"/>
  <sheetViews>
    <sheetView zoomScale="175" zoomScaleNormal="175" workbookViewId="0"/>
  </sheetViews>
  <sheetFormatPr defaultRowHeight="15" x14ac:dyDescent="0.25"/>
  <cols>
    <col min="4" max="4" width="20.7109375" customWidth="1"/>
    <col min="5" max="5" width="15.85546875" bestFit="1" customWidth="1"/>
    <col min="6" max="6" width="15.140625" customWidth="1"/>
    <col min="7" max="7" width="10.28515625" customWidth="1"/>
    <col min="10" max="10" width="29.7109375" bestFit="1" customWidth="1"/>
  </cols>
  <sheetData>
    <row r="1" spans="4:10" x14ac:dyDescent="0.25">
      <c r="J1" s="23"/>
    </row>
    <row r="2" spans="4:10" x14ac:dyDescent="0.25">
      <c r="J2" s="23"/>
    </row>
    <row r="3" spans="4:10" x14ac:dyDescent="0.25">
      <c r="J3" s="23"/>
    </row>
    <row r="4" spans="4:10" ht="20.25" thickBot="1" x14ac:dyDescent="0.35">
      <c r="D4" s="16" t="s">
        <v>308</v>
      </c>
    </row>
    <row r="5" spans="4:10" ht="15.75" thickTop="1" x14ac:dyDescent="0.25"/>
    <row r="6" spans="4:10" x14ac:dyDescent="0.25">
      <c r="D6" s="23" t="s">
        <v>309</v>
      </c>
      <c r="E6" s="23" t="s">
        <v>310</v>
      </c>
      <c r="F6" s="23" t="s">
        <v>311</v>
      </c>
    </row>
    <row r="7" spans="4:10" x14ac:dyDescent="0.25">
      <c r="D7" t="s">
        <v>312</v>
      </c>
      <c r="E7" t="s">
        <v>319</v>
      </c>
      <c r="F7" t="s">
        <v>368</v>
      </c>
    </row>
    <row r="8" spans="4:10" x14ac:dyDescent="0.25">
      <c r="D8" t="s">
        <v>313</v>
      </c>
      <c r="E8" t="s">
        <v>320</v>
      </c>
      <c r="F8" t="s">
        <v>369</v>
      </c>
    </row>
    <row r="9" spans="4:10" x14ac:dyDescent="0.25">
      <c r="D9" t="s">
        <v>314</v>
      </c>
      <c r="E9" t="s">
        <v>321</v>
      </c>
      <c r="F9" t="s">
        <v>370</v>
      </c>
    </row>
    <row r="10" spans="4:10" x14ac:dyDescent="0.25">
      <c r="D10" t="s">
        <v>56</v>
      </c>
      <c r="E10" t="s">
        <v>57</v>
      </c>
      <c r="F10" t="s">
        <v>58</v>
      </c>
    </row>
    <row r="11" spans="4:10" x14ac:dyDescent="0.25">
      <c r="D11" t="s">
        <v>315</v>
      </c>
      <c r="E11" t="s">
        <v>322</v>
      </c>
      <c r="F11" t="s">
        <v>371</v>
      </c>
    </row>
    <row r="12" spans="4:10" x14ac:dyDescent="0.25">
      <c r="D12" t="s">
        <v>316</v>
      </c>
      <c r="E12" t="s">
        <v>43</v>
      </c>
      <c r="F12" t="s">
        <v>372</v>
      </c>
    </row>
    <row r="23" spans="4:6" ht="20.25" thickBot="1" x14ac:dyDescent="0.35">
      <c r="D23" s="16" t="s">
        <v>317</v>
      </c>
    </row>
    <row r="24" spans="4:6" ht="15.75" thickTop="1" x14ac:dyDescent="0.25"/>
    <row r="25" spans="4:6" x14ac:dyDescent="0.25">
      <c r="D25" s="23" t="s">
        <v>310</v>
      </c>
      <c r="E25" s="23" t="s">
        <v>311</v>
      </c>
      <c r="F25" s="23" t="s">
        <v>318</v>
      </c>
    </row>
    <row r="26" spans="4:6" x14ac:dyDescent="0.25">
      <c r="D26" t="s">
        <v>319</v>
      </c>
      <c r="E26" t="s">
        <v>368</v>
      </c>
      <c r="F26" t="s">
        <v>312</v>
      </c>
    </row>
    <row r="27" spans="4:6" x14ac:dyDescent="0.25">
      <c r="D27" t="s">
        <v>320</v>
      </c>
      <c r="E27" t="s">
        <v>369</v>
      </c>
      <c r="F27" t="s">
        <v>313</v>
      </c>
    </row>
    <row r="28" spans="4:6" x14ac:dyDescent="0.25">
      <c r="D28" t="s">
        <v>321</v>
      </c>
      <c r="E28" t="s">
        <v>370</v>
      </c>
      <c r="F28" t="s">
        <v>314</v>
      </c>
    </row>
    <row r="29" spans="4:6" x14ac:dyDescent="0.25">
      <c r="D29" t="s">
        <v>57</v>
      </c>
      <c r="E29" t="s">
        <v>58</v>
      </c>
      <c r="F29" t="s">
        <v>56</v>
      </c>
    </row>
    <row r="30" spans="4:6" x14ac:dyDescent="0.25">
      <c r="D30" t="s">
        <v>322</v>
      </c>
      <c r="E30" t="s">
        <v>371</v>
      </c>
      <c r="F30" t="s">
        <v>315</v>
      </c>
    </row>
    <row r="31" spans="4:6" x14ac:dyDescent="0.25">
      <c r="D31" t="s">
        <v>43</v>
      </c>
      <c r="E31" t="s">
        <v>372</v>
      </c>
      <c r="F31" t="s">
        <v>316</v>
      </c>
    </row>
    <row r="41" spans="4:5" ht="20.25" thickBot="1" x14ac:dyDescent="0.35">
      <c r="D41" s="16" t="s">
        <v>323</v>
      </c>
    </row>
    <row r="42" spans="4:5" ht="15.75" thickTop="1" x14ac:dyDescent="0.25"/>
    <row r="43" spans="4:5" x14ac:dyDescent="0.25">
      <c r="D43" s="23" t="s">
        <v>309</v>
      </c>
      <c r="E43" s="23" t="s">
        <v>324</v>
      </c>
    </row>
    <row r="44" spans="4:5" x14ac:dyDescent="0.25">
      <c r="D44" t="s">
        <v>312</v>
      </c>
      <c r="E44" t="s">
        <v>373</v>
      </c>
    </row>
    <row r="45" spans="4:5" x14ac:dyDescent="0.25">
      <c r="D45" t="s">
        <v>313</v>
      </c>
      <c r="E45" t="s">
        <v>374</v>
      </c>
    </row>
    <row r="46" spans="4:5" x14ac:dyDescent="0.25">
      <c r="D46" t="s">
        <v>314</v>
      </c>
      <c r="E46" t="s">
        <v>375</v>
      </c>
    </row>
    <row r="47" spans="4:5" x14ac:dyDescent="0.25">
      <c r="D47" t="s">
        <v>56</v>
      </c>
      <c r="E47" t="s">
        <v>376</v>
      </c>
    </row>
    <row r="48" spans="4:5" x14ac:dyDescent="0.25">
      <c r="D48" t="s">
        <v>315</v>
      </c>
      <c r="E48" t="s">
        <v>377</v>
      </c>
    </row>
    <row r="49" spans="4:5" x14ac:dyDescent="0.25">
      <c r="D49" t="s">
        <v>316</v>
      </c>
      <c r="E49" t="s">
        <v>378</v>
      </c>
    </row>
    <row r="59" spans="4:5" ht="20.25" thickBot="1" x14ac:dyDescent="0.35">
      <c r="D59" s="16" t="s">
        <v>325</v>
      </c>
    </row>
    <row r="60" spans="4:5" ht="15.75" thickTop="1" x14ac:dyDescent="0.25"/>
    <row r="61" spans="4:5" x14ac:dyDescent="0.25">
      <c r="D61" s="23" t="s">
        <v>309</v>
      </c>
      <c r="E61" s="23" t="s">
        <v>324</v>
      </c>
    </row>
    <row r="62" spans="4:5" x14ac:dyDescent="0.25">
      <c r="D62" t="s">
        <v>312</v>
      </c>
      <c r="E62" t="s">
        <v>379</v>
      </c>
    </row>
    <row r="63" spans="4:5" x14ac:dyDescent="0.25">
      <c r="D63" t="s">
        <v>313</v>
      </c>
      <c r="E63" t="s">
        <v>380</v>
      </c>
    </row>
    <row r="64" spans="4:5" x14ac:dyDescent="0.25">
      <c r="D64" t="s">
        <v>314</v>
      </c>
      <c r="E64" t="s">
        <v>381</v>
      </c>
    </row>
    <row r="65" spans="4:5" x14ac:dyDescent="0.25">
      <c r="D65" t="s">
        <v>56</v>
      </c>
      <c r="E65" t="s">
        <v>382</v>
      </c>
    </row>
    <row r="66" spans="4:5" x14ac:dyDescent="0.25">
      <c r="D66" t="s">
        <v>315</v>
      </c>
      <c r="E66" t="s">
        <v>383</v>
      </c>
    </row>
    <row r="67" spans="4:5" x14ac:dyDescent="0.25">
      <c r="D67" t="s">
        <v>316</v>
      </c>
      <c r="E67" t="s">
        <v>384</v>
      </c>
    </row>
    <row r="76" spans="4:5" ht="20.25" thickBot="1" x14ac:dyDescent="0.35">
      <c r="D76" s="16" t="s">
        <v>326</v>
      </c>
    </row>
    <row r="77" spans="4:5" ht="15.75" thickTop="1" x14ac:dyDescent="0.25"/>
    <row r="78" spans="4:5" x14ac:dyDescent="0.25">
      <c r="D78" s="23" t="s">
        <v>309</v>
      </c>
      <c r="E78" s="23" t="s">
        <v>324</v>
      </c>
    </row>
    <row r="79" spans="4:5" x14ac:dyDescent="0.25">
      <c r="D79" t="s">
        <v>327</v>
      </c>
      <c r="E79" t="s">
        <v>333</v>
      </c>
    </row>
    <row r="80" spans="4:5" x14ac:dyDescent="0.25">
      <c r="D80" t="s">
        <v>70</v>
      </c>
      <c r="E80" t="s">
        <v>105</v>
      </c>
    </row>
    <row r="81" spans="4:5" x14ac:dyDescent="0.25">
      <c r="D81" t="s">
        <v>328</v>
      </c>
      <c r="E81" t="s">
        <v>334</v>
      </c>
    </row>
    <row r="82" spans="4:5" x14ac:dyDescent="0.25">
      <c r="D82" t="s">
        <v>329</v>
      </c>
      <c r="E82" t="s">
        <v>335</v>
      </c>
    </row>
    <row r="83" spans="4:5" x14ac:dyDescent="0.25">
      <c r="D83" t="s">
        <v>330</v>
      </c>
      <c r="E83" t="s">
        <v>336</v>
      </c>
    </row>
    <row r="84" spans="4:5" x14ac:dyDescent="0.25">
      <c r="D84" t="s">
        <v>25</v>
      </c>
      <c r="E84" t="s">
        <v>74</v>
      </c>
    </row>
    <row r="85" spans="4:5" x14ac:dyDescent="0.25">
      <c r="D85" t="s">
        <v>219</v>
      </c>
      <c r="E85" t="s">
        <v>337</v>
      </c>
    </row>
    <row r="86" spans="4:5" x14ac:dyDescent="0.25">
      <c r="D86" t="s">
        <v>331</v>
      </c>
      <c r="E86" t="s">
        <v>338</v>
      </c>
    </row>
    <row r="97" spans="4:5" ht="20.25" thickBot="1" x14ac:dyDescent="0.35">
      <c r="D97" s="16" t="s">
        <v>332</v>
      </c>
    </row>
    <row r="98" spans="4:5" ht="15.75" thickTop="1" x14ac:dyDescent="0.25"/>
    <row r="99" spans="4:5" x14ac:dyDescent="0.25">
      <c r="D99" s="23" t="s">
        <v>309</v>
      </c>
      <c r="E99" s="23" t="s">
        <v>324</v>
      </c>
    </row>
    <row r="100" spans="4:5" x14ac:dyDescent="0.25">
      <c r="D100" t="s">
        <v>333</v>
      </c>
      <c r="E100" t="s">
        <v>327</v>
      </c>
    </row>
    <row r="101" spans="4:5" x14ac:dyDescent="0.25">
      <c r="D101" t="s">
        <v>105</v>
      </c>
      <c r="E101" t="s">
        <v>70</v>
      </c>
    </row>
    <row r="102" spans="4:5" x14ac:dyDescent="0.25">
      <c r="D102" t="s">
        <v>334</v>
      </c>
      <c r="E102" t="s">
        <v>328</v>
      </c>
    </row>
    <row r="103" spans="4:5" x14ac:dyDescent="0.25">
      <c r="D103" t="s">
        <v>335</v>
      </c>
      <c r="E103" t="s">
        <v>329</v>
      </c>
    </row>
    <row r="104" spans="4:5" x14ac:dyDescent="0.25">
      <c r="D104" t="s">
        <v>336</v>
      </c>
      <c r="E104" t="s">
        <v>330</v>
      </c>
    </row>
    <row r="105" spans="4:5" x14ac:dyDescent="0.25">
      <c r="D105" t="s">
        <v>74</v>
      </c>
      <c r="E105" t="s">
        <v>25</v>
      </c>
    </row>
    <row r="106" spans="4:5" x14ac:dyDescent="0.25">
      <c r="D106" t="s">
        <v>337</v>
      </c>
      <c r="E106" t="s">
        <v>219</v>
      </c>
    </row>
    <row r="107" spans="4:5" x14ac:dyDescent="0.25">
      <c r="D107" t="s">
        <v>338</v>
      </c>
      <c r="E107" t="s">
        <v>331</v>
      </c>
    </row>
    <row r="115" spans="4:5" ht="20.25" thickBot="1" x14ac:dyDescent="0.35">
      <c r="D115" s="16" t="s">
        <v>339</v>
      </c>
    </row>
    <row r="116" spans="4:5" ht="15.75" thickTop="1" x14ac:dyDescent="0.25"/>
    <row r="117" spans="4:5" x14ac:dyDescent="0.25">
      <c r="D117" s="23" t="s">
        <v>340</v>
      </c>
      <c r="E117" s="23" t="s">
        <v>324</v>
      </c>
    </row>
    <row r="118" spans="4:5" x14ac:dyDescent="0.25">
      <c r="D118" s="50" t="s">
        <v>341</v>
      </c>
      <c r="E118" t="s">
        <v>312</v>
      </c>
    </row>
    <row r="119" spans="4:5" x14ac:dyDescent="0.25">
      <c r="D119" s="50" t="s">
        <v>342</v>
      </c>
      <c r="E119" t="s">
        <v>313</v>
      </c>
    </row>
    <row r="120" spans="4:5" x14ac:dyDescent="0.25">
      <c r="D120" s="50" t="s">
        <v>343</v>
      </c>
      <c r="E120" t="s">
        <v>314</v>
      </c>
    </row>
    <row r="121" spans="4:5" x14ac:dyDescent="0.25">
      <c r="D121" s="50" t="s">
        <v>344</v>
      </c>
      <c r="E121" t="s">
        <v>56</v>
      </c>
    </row>
    <row r="122" spans="4:5" x14ac:dyDescent="0.25">
      <c r="D122" s="50" t="s">
        <v>345</v>
      </c>
      <c r="E122" t="s">
        <v>315</v>
      </c>
    </row>
    <row r="123" spans="4:5" x14ac:dyDescent="0.25">
      <c r="D123" s="50" t="s">
        <v>346</v>
      </c>
      <c r="E123" t="s">
        <v>316</v>
      </c>
    </row>
    <row r="132" spans="4:5" ht="20.25" thickBot="1" x14ac:dyDescent="0.35">
      <c r="D132" s="16" t="s">
        <v>347</v>
      </c>
    </row>
    <row r="133" spans="4:5" ht="20.25" thickTop="1" x14ac:dyDescent="0.3">
      <c r="D133" s="59"/>
    </row>
    <row r="134" spans="4:5" x14ac:dyDescent="0.25">
      <c r="D134" s="23" t="s">
        <v>309</v>
      </c>
      <c r="E134" s="23" t="s">
        <v>324</v>
      </c>
    </row>
    <row r="135" spans="4:5" x14ac:dyDescent="0.25">
      <c r="D135" t="s">
        <v>312</v>
      </c>
      <c r="E135" s="50" t="s">
        <v>341</v>
      </c>
    </row>
    <row r="136" spans="4:5" x14ac:dyDescent="0.25">
      <c r="D136" t="s">
        <v>313</v>
      </c>
      <c r="E136" s="50" t="s">
        <v>342</v>
      </c>
    </row>
    <row r="137" spans="4:5" x14ac:dyDescent="0.25">
      <c r="D137" t="s">
        <v>314</v>
      </c>
      <c r="E137" s="50" t="s">
        <v>343</v>
      </c>
    </row>
    <row r="138" spans="4:5" x14ac:dyDescent="0.25">
      <c r="D138" t="s">
        <v>56</v>
      </c>
      <c r="E138" s="50" t="s">
        <v>344</v>
      </c>
    </row>
    <row r="139" spans="4:5" x14ac:dyDescent="0.25">
      <c r="D139" t="s">
        <v>315</v>
      </c>
      <c r="E139" s="50" t="s">
        <v>345</v>
      </c>
    </row>
    <row r="140" spans="4:5" x14ac:dyDescent="0.25">
      <c r="D140" t="s">
        <v>316</v>
      </c>
      <c r="E140" s="50" t="s">
        <v>346</v>
      </c>
    </row>
    <row r="149" spans="4:7" ht="20.25" thickBot="1" x14ac:dyDescent="0.35">
      <c r="D149" s="16" t="s">
        <v>348</v>
      </c>
    </row>
    <row r="150" spans="4:7" ht="15.75" thickTop="1" x14ac:dyDescent="0.25">
      <c r="E150" s="63"/>
    </row>
    <row r="151" spans="4:7" x14ac:dyDescent="0.25">
      <c r="D151" s="20" t="s">
        <v>349</v>
      </c>
      <c r="E151" s="20" t="s">
        <v>350</v>
      </c>
      <c r="F151" s="20" t="s">
        <v>351</v>
      </c>
      <c r="G151" s="20" t="s">
        <v>352</v>
      </c>
    </row>
    <row r="152" spans="4:7" x14ac:dyDescent="0.25">
      <c r="D152" s="62">
        <v>42691</v>
      </c>
      <c r="E152" s="63">
        <v>17</v>
      </c>
      <c r="F152">
        <v>11</v>
      </c>
      <c r="G152" s="47">
        <v>2016</v>
      </c>
    </row>
    <row r="153" spans="4:7" x14ac:dyDescent="0.25">
      <c r="D153" s="62">
        <v>42960</v>
      </c>
      <c r="E153" s="63">
        <v>13</v>
      </c>
      <c r="F153">
        <v>8</v>
      </c>
      <c r="G153" s="47">
        <v>2017</v>
      </c>
    </row>
    <row r="154" spans="4:7" x14ac:dyDescent="0.25">
      <c r="D154" s="62">
        <v>43169</v>
      </c>
      <c r="E154" s="63">
        <v>10</v>
      </c>
      <c r="F154">
        <v>3</v>
      </c>
      <c r="G154" s="47">
        <v>2018</v>
      </c>
    </row>
    <row r="155" spans="4:7" x14ac:dyDescent="0.25">
      <c r="D155" s="62">
        <v>43760</v>
      </c>
      <c r="E155" s="63">
        <v>22</v>
      </c>
      <c r="F155">
        <v>10</v>
      </c>
      <c r="G155" s="47">
        <v>2019</v>
      </c>
    </row>
    <row r="156" spans="4:7" x14ac:dyDescent="0.25">
      <c r="D156" s="62">
        <v>43937</v>
      </c>
      <c r="E156" s="63">
        <v>16</v>
      </c>
      <c r="F156">
        <v>4</v>
      </c>
      <c r="G156" s="47">
        <v>2020</v>
      </c>
    </row>
    <row r="157" spans="4:7" x14ac:dyDescent="0.25">
      <c r="D157" s="62">
        <v>44384</v>
      </c>
      <c r="E157" s="63">
        <v>7</v>
      </c>
      <c r="F157">
        <v>7</v>
      </c>
      <c r="G157" s="47">
        <v>2021</v>
      </c>
    </row>
    <row r="168" spans="4:7" ht="20.25" thickBot="1" x14ac:dyDescent="0.35">
      <c r="D168" s="16" t="s">
        <v>353</v>
      </c>
    </row>
    <row r="169" spans="4:7" ht="15.75" thickTop="1" x14ac:dyDescent="0.25"/>
    <row r="170" spans="4:7" x14ac:dyDescent="0.25">
      <c r="D170" s="20" t="s">
        <v>354</v>
      </c>
      <c r="E170" s="20" t="s">
        <v>355</v>
      </c>
      <c r="F170" s="20" t="s">
        <v>356</v>
      </c>
      <c r="G170" s="20" t="s">
        <v>357</v>
      </c>
    </row>
    <row r="171" spans="4:7" x14ac:dyDescent="0.25">
      <c r="D171" s="60">
        <v>45439.591446759259</v>
      </c>
      <c r="E171" s="47">
        <v>14</v>
      </c>
      <c r="F171" s="47">
        <v>11</v>
      </c>
      <c r="G171" s="47">
        <v>41</v>
      </c>
    </row>
    <row r="172" spans="4:7" x14ac:dyDescent="0.25">
      <c r="D172" s="60">
        <v>45500.69</v>
      </c>
      <c r="E172" s="47">
        <v>16</v>
      </c>
      <c r="F172" s="47">
        <v>33</v>
      </c>
      <c r="G172" s="47">
        <v>36</v>
      </c>
    </row>
    <row r="173" spans="4:7" x14ac:dyDescent="0.25">
      <c r="D173" s="60">
        <v>45400.76</v>
      </c>
      <c r="E173" s="47">
        <v>18</v>
      </c>
      <c r="F173" s="47">
        <v>14</v>
      </c>
      <c r="G173" s="47">
        <v>24</v>
      </c>
    </row>
    <row r="174" spans="4:7" x14ac:dyDescent="0.25">
      <c r="D174" s="60">
        <v>45420.801666666703</v>
      </c>
      <c r="E174" s="47">
        <v>19</v>
      </c>
      <c r="F174" s="47">
        <v>14</v>
      </c>
      <c r="G174" s="47">
        <v>24</v>
      </c>
    </row>
    <row r="175" spans="4:7" x14ac:dyDescent="0.25">
      <c r="D175" s="60">
        <v>45499.343333333301</v>
      </c>
      <c r="E175" s="47">
        <v>8</v>
      </c>
      <c r="F175" s="47">
        <v>14</v>
      </c>
      <c r="G175" s="47">
        <v>24</v>
      </c>
    </row>
    <row r="176" spans="4:7" x14ac:dyDescent="0.25">
      <c r="D176" s="60">
        <v>45340.885000000002</v>
      </c>
      <c r="E176" s="47">
        <v>21</v>
      </c>
      <c r="F176" s="47">
        <v>14</v>
      </c>
      <c r="G176" s="47">
        <v>24</v>
      </c>
    </row>
    <row r="185" spans="4:5" ht="20.25" thickBot="1" x14ac:dyDescent="0.35">
      <c r="D185" s="16" t="s">
        <v>358</v>
      </c>
    </row>
    <row r="186" spans="4:5" ht="15.75" thickTop="1" x14ac:dyDescent="0.25"/>
    <row r="187" spans="4:5" x14ac:dyDescent="0.25">
      <c r="D187" s="23" t="s">
        <v>359</v>
      </c>
      <c r="E187" s="23" t="s">
        <v>324</v>
      </c>
    </row>
    <row r="188" spans="4:5" x14ac:dyDescent="0.25">
      <c r="D188">
        <v>97.52</v>
      </c>
      <c r="E188">
        <v>0.52</v>
      </c>
    </row>
    <row r="189" spans="4:5" x14ac:dyDescent="0.25">
      <c r="D189">
        <v>102.35</v>
      </c>
      <c r="E189">
        <v>0.35</v>
      </c>
    </row>
    <row r="190" spans="4:5" x14ac:dyDescent="0.25">
      <c r="D190">
        <v>62.39</v>
      </c>
      <c r="E190">
        <v>0.39</v>
      </c>
    </row>
    <row r="191" spans="4:5" x14ac:dyDescent="0.25">
      <c r="D191">
        <v>78.150000000000006</v>
      </c>
      <c r="E191">
        <v>0.15</v>
      </c>
    </row>
    <row r="192" spans="4:5" x14ac:dyDescent="0.25">
      <c r="D192">
        <v>49.32</v>
      </c>
      <c r="E192">
        <v>0.32</v>
      </c>
    </row>
    <row r="201" spans="4:5" ht="20.25" thickBot="1" x14ac:dyDescent="0.35">
      <c r="D201" s="16" t="s">
        <v>360</v>
      </c>
    </row>
    <row r="202" spans="4:5" ht="20.25" thickTop="1" x14ac:dyDescent="0.3">
      <c r="D202" s="59"/>
    </row>
    <row r="203" spans="4:5" x14ac:dyDescent="0.25">
      <c r="D203" s="23" t="s">
        <v>359</v>
      </c>
      <c r="E203" s="23" t="s">
        <v>324</v>
      </c>
    </row>
    <row r="204" spans="4:5" x14ac:dyDescent="0.25">
      <c r="D204">
        <v>97.52</v>
      </c>
      <c r="E204">
        <v>97</v>
      </c>
    </row>
    <row r="205" spans="4:5" x14ac:dyDescent="0.25">
      <c r="D205">
        <v>102.35</v>
      </c>
      <c r="E205">
        <v>102</v>
      </c>
    </row>
    <row r="206" spans="4:5" x14ac:dyDescent="0.25">
      <c r="D206">
        <v>62.39</v>
      </c>
      <c r="E206">
        <v>62</v>
      </c>
    </row>
    <row r="207" spans="4:5" x14ac:dyDescent="0.25">
      <c r="D207">
        <v>78.150000000000006</v>
      </c>
      <c r="E207">
        <v>78</v>
      </c>
    </row>
    <row r="208" spans="4:5" x14ac:dyDescent="0.25">
      <c r="D208">
        <v>49.32</v>
      </c>
      <c r="E208">
        <v>49</v>
      </c>
    </row>
    <row r="219" spans="3:6" ht="20.25" thickBot="1" x14ac:dyDescent="0.35">
      <c r="D219" s="16" t="s">
        <v>361</v>
      </c>
    </row>
    <row r="220" spans="3:6" ht="20.25" thickTop="1" x14ac:dyDescent="0.3">
      <c r="D220" s="59"/>
    </row>
    <row r="221" spans="3:6" x14ac:dyDescent="0.25">
      <c r="C221" s="23" t="s">
        <v>359</v>
      </c>
      <c r="D221" s="23" t="s">
        <v>362</v>
      </c>
      <c r="E221" s="23" t="s">
        <v>9</v>
      </c>
      <c r="F221" s="23" t="s">
        <v>324</v>
      </c>
    </row>
    <row r="222" spans="3:6" x14ac:dyDescent="0.25">
      <c r="C222">
        <v>97.52</v>
      </c>
      <c r="D222" s="61">
        <v>42436</v>
      </c>
      <c r="E222" t="s">
        <v>319</v>
      </c>
      <c r="F222" t="s">
        <v>363</v>
      </c>
    </row>
    <row r="223" spans="3:6" x14ac:dyDescent="0.25">
      <c r="C223">
        <v>102.35</v>
      </c>
      <c r="D223" s="61">
        <v>42950</v>
      </c>
      <c r="E223" t="s">
        <v>320</v>
      </c>
      <c r="F223" t="s">
        <v>364</v>
      </c>
    </row>
    <row r="224" spans="3:6" x14ac:dyDescent="0.25">
      <c r="C224">
        <v>62.39</v>
      </c>
      <c r="D224" s="61">
        <v>43169</v>
      </c>
      <c r="E224" t="s">
        <v>321</v>
      </c>
      <c r="F224" t="s">
        <v>365</v>
      </c>
    </row>
    <row r="225" spans="3:6" x14ac:dyDescent="0.25">
      <c r="C225">
        <v>78.150000000000006</v>
      </c>
      <c r="D225" s="61">
        <v>43748</v>
      </c>
      <c r="E225" t="s">
        <v>57</v>
      </c>
      <c r="F225" t="s">
        <v>366</v>
      </c>
    </row>
    <row r="226" spans="3:6" x14ac:dyDescent="0.25">
      <c r="C226">
        <v>49.32</v>
      </c>
      <c r="D226" s="61">
        <v>43927</v>
      </c>
      <c r="E226" t="s">
        <v>322</v>
      </c>
      <c r="F226" t="s">
        <v>367</v>
      </c>
    </row>
  </sheetData>
  <hyperlinks>
    <hyperlink ref="D118" r:id="rId1" xr:uid="{FE5E1D14-BEB9-4B7E-96B9-58942362C7C2}"/>
    <hyperlink ref="D119" r:id="rId2" xr:uid="{A23C3C2F-7F30-4088-8FD0-C214F3F6F1F9}"/>
    <hyperlink ref="D120" r:id="rId3" xr:uid="{6F3861B0-979A-4E3A-84A7-83B7D0758EEF}"/>
    <hyperlink ref="D121" r:id="rId4" xr:uid="{CE091D3A-9ABF-46B8-B881-1C5F1F9CBACE}"/>
    <hyperlink ref="D122" r:id="rId5" xr:uid="{847F63BA-B04E-4D63-946D-06CC55693836}"/>
    <hyperlink ref="D123" r:id="rId6" xr:uid="{44BC2431-49D2-4BC2-BD52-674DAAA3F021}"/>
    <hyperlink ref="E135" r:id="rId7" xr:uid="{446F2DFC-FEF5-464C-B66D-F7A3126B001D}"/>
    <hyperlink ref="E136" r:id="rId8" xr:uid="{BE42F4CF-1205-48E3-9D27-D5E58B98CEB3}"/>
    <hyperlink ref="E137" r:id="rId9" xr:uid="{29BAA263-0702-422F-9DF0-3E99ACBA928B}"/>
    <hyperlink ref="E138" r:id="rId10" xr:uid="{79AF611F-7B52-4588-A802-A893AF557F6F}"/>
    <hyperlink ref="E139" r:id="rId11" xr:uid="{5EE244ED-15D0-484F-ADA2-BA414B486063}"/>
    <hyperlink ref="E140" r:id="rId12" xr:uid="{C8C759D3-D48C-43C1-8D70-6FF858B44041}"/>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34FBD-5364-41C0-86FA-1ED596F9D61C}">
  <sheetPr>
    <tabColor rgb="FF00B0F0"/>
  </sheetPr>
  <dimension ref="A1:I32"/>
  <sheetViews>
    <sheetView showGridLines="0" showRowColHeaders="0" zoomScale="130" zoomScaleNormal="130" workbookViewId="0"/>
  </sheetViews>
  <sheetFormatPr defaultRowHeight="15" x14ac:dyDescent="0.25"/>
  <cols>
    <col min="8" max="8" width="36.85546875" customWidth="1"/>
    <col min="9" max="9" width="20.28515625" customWidth="1"/>
  </cols>
  <sheetData>
    <row r="1" spans="1:2" x14ac:dyDescent="0.25">
      <c r="A1" s="99"/>
      <c r="B1" s="99"/>
    </row>
    <row r="2" spans="1:2" x14ac:dyDescent="0.25">
      <c r="A2" s="99"/>
      <c r="B2" s="99"/>
    </row>
    <row r="3" spans="1:2" x14ac:dyDescent="0.25">
      <c r="A3" s="99"/>
      <c r="B3" s="99"/>
    </row>
    <row r="20" spans="8:9" ht="15.75" thickBot="1" x14ac:dyDescent="0.3"/>
    <row r="21" spans="8:9" ht="15.75" thickBot="1" x14ac:dyDescent="0.3">
      <c r="H21" s="100" t="s">
        <v>403</v>
      </c>
      <c r="I21" s="101" t="s">
        <v>404</v>
      </c>
    </row>
    <row r="22" spans="8:9" ht="16.5" thickBot="1" x14ac:dyDescent="0.3">
      <c r="H22" s="102" t="s">
        <v>405</v>
      </c>
      <c r="I22" s="103" t="s">
        <v>406</v>
      </c>
    </row>
    <row r="23" spans="8:9" ht="16.5" thickBot="1" x14ac:dyDescent="0.3">
      <c r="H23" s="104" t="s">
        <v>407</v>
      </c>
      <c r="I23" s="105" t="s">
        <v>408</v>
      </c>
    </row>
    <row r="24" spans="8:9" ht="16.5" thickBot="1" x14ac:dyDescent="0.3">
      <c r="H24" s="102" t="s">
        <v>409</v>
      </c>
      <c r="I24" s="103" t="s">
        <v>410</v>
      </c>
    </row>
    <row r="25" spans="8:9" ht="16.5" thickBot="1" x14ac:dyDescent="0.3">
      <c r="H25" s="104" t="s">
        <v>411</v>
      </c>
      <c r="I25" s="105" t="s">
        <v>412</v>
      </c>
    </row>
    <row r="26" spans="8:9" ht="16.5" thickBot="1" x14ac:dyDescent="0.3">
      <c r="H26" s="102" t="s">
        <v>413</v>
      </c>
      <c r="I26" s="103" t="s">
        <v>414</v>
      </c>
    </row>
    <row r="27" spans="8:9" ht="16.5" thickBot="1" x14ac:dyDescent="0.3">
      <c r="H27" s="104" t="s">
        <v>416</v>
      </c>
      <c r="I27" s="105" t="s">
        <v>415</v>
      </c>
    </row>
    <row r="28" spans="8:9" ht="16.5" thickBot="1" x14ac:dyDescent="0.3">
      <c r="H28" s="102" t="s">
        <v>418</v>
      </c>
      <c r="I28" s="103" t="s">
        <v>417</v>
      </c>
    </row>
    <row r="29" spans="8:9" ht="16.5" thickBot="1" x14ac:dyDescent="0.3">
      <c r="H29" s="104" t="s">
        <v>419</v>
      </c>
      <c r="I29" s="105" t="s">
        <v>420</v>
      </c>
    </row>
    <row r="30" spans="8:9" ht="16.5" thickBot="1" x14ac:dyDescent="0.3">
      <c r="H30" s="102" t="s">
        <v>421</v>
      </c>
      <c r="I30" s="103" t="s">
        <v>422</v>
      </c>
    </row>
    <row r="31" spans="8:9" ht="16.5" thickBot="1" x14ac:dyDescent="0.3">
      <c r="H31" s="104" t="s">
        <v>424</v>
      </c>
      <c r="I31" s="105" t="s">
        <v>423</v>
      </c>
    </row>
    <row r="32" spans="8:9" ht="16.5" thickBot="1" x14ac:dyDescent="0.3">
      <c r="H32" s="102" t="s">
        <v>425</v>
      </c>
      <c r="I32" s="103" t="s">
        <v>426</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Start</vt:lpstr>
      <vt:lpstr>Table of Contents</vt:lpstr>
      <vt:lpstr>Chap_1</vt:lpstr>
      <vt:lpstr>Chap_2</vt:lpstr>
      <vt:lpstr>C2.1</vt:lpstr>
      <vt:lpstr>C2.1S</vt:lpstr>
      <vt:lpstr>Chap_3</vt:lpstr>
      <vt:lpstr>C3.1</vt:lpstr>
      <vt:lpstr>C3.1S</vt:lpstr>
      <vt:lpstr>Chap_4</vt:lpstr>
      <vt:lpstr>C4.1</vt:lpstr>
      <vt:lpstr>C4.1S</vt:lpstr>
      <vt:lpstr>Chap_5</vt:lpstr>
      <vt:lpstr>C5.1</vt:lpstr>
      <vt:lpstr>C5.1S</vt:lpstr>
      <vt:lpstr>Chap_6</vt:lpstr>
      <vt:lpstr>C6.1</vt:lpstr>
      <vt:lpstr>C6.1S</vt:lpstr>
      <vt:lpstr>Chap_7</vt:lpstr>
      <vt:lpstr>C7.1</vt:lpstr>
      <vt:lpstr>C7.1S</vt:lpstr>
      <vt:lpstr>Keyboard_Shortcuts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Beyond Basics Excel Intermediate</dc:title>
  <dc:creator>Beyond Basics</dc:creator>
  <cp:keywords>Microsoft Excel</cp:keywords>
  <cp:lastModifiedBy>Beyond Basics</cp:lastModifiedBy>
  <dcterms:created xsi:type="dcterms:W3CDTF">2024-03-25T00:52:52Z</dcterms:created>
  <dcterms:modified xsi:type="dcterms:W3CDTF">2024-06-19T21:44:25Z</dcterms:modified>
</cp:coreProperties>
</file>